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urrent_Datasets\Databases\Data_Census\2020_PL94-171\data for web\"/>
    </mc:Choice>
  </mc:AlternateContent>
  <xr:revisionPtr revIDLastSave="0" documentId="13_ncr:1_{C6ED2AFB-E4E1-4948-9242-A8E99D712AA7}" xr6:coauthVersionLast="46" xr6:coauthVersionMax="46" xr10:uidLastSave="{00000000-0000-0000-0000-000000000000}"/>
  <bookViews>
    <workbookView xWindow="-120" yWindow="-120" windowWidth="29040" windowHeight="15840" xr2:uid="{12D1AEF6-FE88-46D1-8EE5-F304549066E8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F3" i="1"/>
  <c r="H3" i="1" s="1"/>
  <c r="E4" i="1"/>
  <c r="G4" i="1" s="1"/>
  <c r="F4" i="1"/>
  <c r="H4" i="1" s="1"/>
  <c r="E5" i="1"/>
  <c r="G5" i="1" s="1"/>
  <c r="F5" i="1"/>
  <c r="H5" i="1" s="1"/>
  <c r="E6" i="1"/>
  <c r="G6" i="1" s="1"/>
  <c r="F6" i="1"/>
  <c r="H6" i="1" s="1"/>
  <c r="E7" i="1"/>
  <c r="G7" i="1" s="1"/>
  <c r="F7" i="1"/>
  <c r="H7" i="1" s="1"/>
  <c r="E8" i="1"/>
  <c r="G8" i="1" s="1"/>
  <c r="F8" i="1"/>
  <c r="H8" i="1" s="1"/>
  <c r="E9" i="1"/>
  <c r="G9" i="1" s="1"/>
  <c r="F9" i="1"/>
  <c r="H9" i="1" s="1"/>
  <c r="E10" i="1"/>
  <c r="G10" i="1" s="1"/>
  <c r="F10" i="1"/>
  <c r="H10" i="1" s="1"/>
  <c r="E11" i="1"/>
  <c r="G11" i="1" s="1"/>
  <c r="F11" i="1"/>
  <c r="H11" i="1" s="1"/>
  <c r="E12" i="1"/>
  <c r="G12" i="1" s="1"/>
  <c r="F12" i="1"/>
  <c r="H12" i="1" s="1"/>
  <c r="E13" i="1"/>
  <c r="G13" i="1" s="1"/>
  <c r="F13" i="1"/>
  <c r="H13" i="1" s="1"/>
  <c r="E14" i="1"/>
  <c r="G14" i="1" s="1"/>
  <c r="F14" i="1"/>
  <c r="H14" i="1" s="1"/>
  <c r="E15" i="1"/>
  <c r="G15" i="1" s="1"/>
  <c r="F15" i="1"/>
  <c r="H15" i="1" s="1"/>
  <c r="E16" i="1"/>
  <c r="G16" i="1" s="1"/>
  <c r="F16" i="1"/>
  <c r="H16" i="1" s="1"/>
  <c r="E17" i="1"/>
  <c r="G17" i="1" s="1"/>
  <c r="F17" i="1"/>
  <c r="H17" i="1" s="1"/>
  <c r="E18" i="1"/>
  <c r="G18" i="1" s="1"/>
  <c r="F18" i="1"/>
  <c r="H18" i="1" s="1"/>
  <c r="E19" i="1"/>
  <c r="G19" i="1" s="1"/>
  <c r="F19" i="1"/>
  <c r="H19" i="1" s="1"/>
  <c r="E20" i="1"/>
  <c r="G20" i="1" s="1"/>
  <c r="F20" i="1"/>
  <c r="H20" i="1" s="1"/>
  <c r="E21" i="1"/>
  <c r="G21" i="1" s="1"/>
  <c r="F21" i="1"/>
  <c r="H21" i="1" s="1"/>
  <c r="E22" i="1"/>
  <c r="G22" i="1" s="1"/>
  <c r="F22" i="1"/>
  <c r="H22" i="1" s="1"/>
  <c r="E23" i="1"/>
  <c r="G23" i="1" s="1"/>
  <c r="F23" i="1"/>
  <c r="H23" i="1" s="1"/>
  <c r="E24" i="1"/>
  <c r="G24" i="1" s="1"/>
  <c r="F24" i="1"/>
  <c r="H24" i="1" s="1"/>
  <c r="E25" i="1"/>
  <c r="G25" i="1" s="1"/>
  <c r="F25" i="1"/>
  <c r="H25" i="1" s="1"/>
  <c r="E26" i="1"/>
  <c r="G26" i="1" s="1"/>
  <c r="F26" i="1"/>
  <c r="H26" i="1" s="1"/>
  <c r="E27" i="1"/>
  <c r="G27" i="1" s="1"/>
  <c r="F27" i="1"/>
  <c r="H27" i="1" s="1"/>
  <c r="E28" i="1"/>
  <c r="G28" i="1" s="1"/>
  <c r="F28" i="1"/>
  <c r="H28" i="1" s="1"/>
  <c r="E29" i="1"/>
  <c r="G29" i="1" s="1"/>
  <c r="F29" i="1"/>
  <c r="H29" i="1" s="1"/>
  <c r="E30" i="1"/>
  <c r="G30" i="1" s="1"/>
  <c r="F30" i="1"/>
  <c r="H30" i="1" s="1"/>
  <c r="E31" i="1"/>
  <c r="G31" i="1" s="1"/>
  <c r="F31" i="1"/>
  <c r="H31" i="1" s="1"/>
  <c r="E32" i="1"/>
  <c r="G32" i="1" s="1"/>
  <c r="F32" i="1"/>
  <c r="H32" i="1" s="1"/>
  <c r="E33" i="1"/>
  <c r="G33" i="1" s="1"/>
  <c r="F33" i="1"/>
  <c r="H33" i="1" s="1"/>
  <c r="E34" i="1"/>
  <c r="G34" i="1" s="1"/>
  <c r="F34" i="1"/>
  <c r="H34" i="1" s="1"/>
  <c r="E35" i="1"/>
  <c r="G35" i="1" s="1"/>
  <c r="F35" i="1"/>
  <c r="H35" i="1" s="1"/>
  <c r="E36" i="1"/>
  <c r="G36" i="1" s="1"/>
  <c r="F36" i="1"/>
  <c r="H36" i="1" s="1"/>
  <c r="E37" i="1"/>
  <c r="G37" i="1" s="1"/>
  <c r="F37" i="1"/>
  <c r="H37" i="1" s="1"/>
  <c r="E38" i="1"/>
  <c r="G38" i="1" s="1"/>
  <c r="F38" i="1"/>
  <c r="H38" i="1" s="1"/>
  <c r="E39" i="1"/>
  <c r="G39" i="1" s="1"/>
  <c r="F39" i="1"/>
  <c r="H39" i="1" s="1"/>
  <c r="E40" i="1"/>
  <c r="G40" i="1" s="1"/>
  <c r="F40" i="1"/>
  <c r="H40" i="1" s="1"/>
  <c r="E41" i="1"/>
  <c r="G41" i="1" s="1"/>
  <c r="F41" i="1"/>
  <c r="H41" i="1" s="1"/>
  <c r="E42" i="1"/>
  <c r="G42" i="1" s="1"/>
  <c r="F42" i="1"/>
  <c r="H42" i="1" s="1"/>
  <c r="E43" i="1"/>
  <c r="G43" i="1" s="1"/>
  <c r="F43" i="1"/>
  <c r="H43" i="1" s="1"/>
  <c r="E44" i="1"/>
  <c r="G44" i="1" s="1"/>
  <c r="F44" i="1"/>
  <c r="H44" i="1" s="1"/>
  <c r="E45" i="1"/>
  <c r="G45" i="1" s="1"/>
  <c r="F45" i="1"/>
  <c r="H45" i="1" s="1"/>
  <c r="E46" i="1"/>
  <c r="G46" i="1" s="1"/>
  <c r="F46" i="1"/>
  <c r="H46" i="1" s="1"/>
  <c r="E47" i="1"/>
  <c r="G47" i="1" s="1"/>
  <c r="F47" i="1"/>
  <c r="H47" i="1" s="1"/>
  <c r="E48" i="1"/>
  <c r="G48" i="1" s="1"/>
  <c r="F48" i="1"/>
  <c r="H48" i="1" s="1"/>
  <c r="E49" i="1"/>
  <c r="G49" i="1" s="1"/>
  <c r="F49" i="1"/>
  <c r="H49" i="1" s="1"/>
  <c r="E50" i="1"/>
  <c r="G50" i="1" s="1"/>
  <c r="F50" i="1"/>
  <c r="H50" i="1" s="1"/>
  <c r="E51" i="1"/>
  <c r="G51" i="1" s="1"/>
  <c r="F51" i="1"/>
  <c r="H51" i="1" s="1"/>
  <c r="E52" i="1"/>
  <c r="G52" i="1" s="1"/>
  <c r="F52" i="1"/>
  <c r="H52" i="1" s="1"/>
  <c r="E53" i="1"/>
  <c r="G53" i="1" s="1"/>
  <c r="F53" i="1"/>
  <c r="H53" i="1" s="1"/>
  <c r="E54" i="1"/>
  <c r="G54" i="1" s="1"/>
  <c r="F54" i="1"/>
  <c r="H54" i="1" s="1"/>
  <c r="E55" i="1"/>
  <c r="G55" i="1" s="1"/>
  <c r="F55" i="1"/>
  <c r="H55" i="1" s="1"/>
  <c r="E56" i="1"/>
  <c r="G56" i="1" s="1"/>
  <c r="F56" i="1"/>
  <c r="H56" i="1" s="1"/>
  <c r="E57" i="1"/>
  <c r="G57" i="1" s="1"/>
  <c r="F57" i="1"/>
  <c r="H57" i="1" s="1"/>
  <c r="E58" i="1"/>
  <c r="G58" i="1" s="1"/>
  <c r="F58" i="1"/>
  <c r="H58" i="1" s="1"/>
  <c r="E59" i="1"/>
  <c r="G59" i="1" s="1"/>
  <c r="F59" i="1"/>
  <c r="H59" i="1" s="1"/>
  <c r="E60" i="1"/>
  <c r="G60" i="1" s="1"/>
  <c r="E61" i="1"/>
  <c r="G61" i="1" s="1"/>
  <c r="F61" i="1"/>
  <c r="H61" i="1" s="1"/>
  <c r="E62" i="1"/>
  <c r="G62" i="1" s="1"/>
  <c r="F62" i="1"/>
  <c r="H62" i="1" s="1"/>
  <c r="E63" i="1"/>
  <c r="G63" i="1" s="1"/>
  <c r="F63" i="1"/>
  <c r="H63" i="1" s="1"/>
  <c r="E64" i="1"/>
  <c r="G64" i="1" s="1"/>
  <c r="F64" i="1"/>
  <c r="H64" i="1" s="1"/>
  <c r="E65" i="1"/>
  <c r="G65" i="1" s="1"/>
  <c r="F65" i="1"/>
  <c r="H65" i="1" s="1"/>
  <c r="E66" i="1"/>
  <c r="G66" i="1" s="1"/>
  <c r="E67" i="1"/>
  <c r="G67" i="1" s="1"/>
  <c r="F67" i="1"/>
  <c r="H67" i="1" s="1"/>
  <c r="E68" i="1"/>
  <c r="G68" i="1" s="1"/>
  <c r="F68" i="1"/>
  <c r="H68" i="1" s="1"/>
  <c r="E69" i="1"/>
  <c r="G69" i="1" s="1"/>
  <c r="F69" i="1"/>
  <c r="H69" i="1" s="1"/>
  <c r="E70" i="1"/>
  <c r="G70" i="1" s="1"/>
  <c r="F70" i="1"/>
  <c r="H70" i="1" s="1"/>
  <c r="E71" i="1"/>
  <c r="G71" i="1" s="1"/>
  <c r="F71" i="1"/>
  <c r="H71" i="1" s="1"/>
  <c r="E72" i="1"/>
  <c r="G72" i="1" s="1"/>
  <c r="F72" i="1"/>
  <c r="H72" i="1" s="1"/>
  <c r="E73" i="1"/>
  <c r="G73" i="1" s="1"/>
  <c r="F73" i="1"/>
  <c r="H73" i="1" s="1"/>
  <c r="E74" i="1"/>
  <c r="G74" i="1" s="1"/>
  <c r="F74" i="1"/>
  <c r="H74" i="1" s="1"/>
  <c r="E75" i="1"/>
  <c r="G75" i="1" s="1"/>
  <c r="F75" i="1"/>
  <c r="H75" i="1" s="1"/>
  <c r="E76" i="1"/>
  <c r="G76" i="1" s="1"/>
  <c r="F76" i="1"/>
  <c r="H76" i="1" s="1"/>
  <c r="E77" i="1"/>
  <c r="G77" i="1" s="1"/>
  <c r="F77" i="1"/>
  <c r="H77" i="1" s="1"/>
  <c r="E78" i="1"/>
  <c r="G78" i="1" s="1"/>
  <c r="F78" i="1"/>
  <c r="H78" i="1" s="1"/>
  <c r="E79" i="1"/>
  <c r="G79" i="1" s="1"/>
  <c r="F79" i="1"/>
  <c r="H79" i="1" s="1"/>
  <c r="E80" i="1"/>
  <c r="G80" i="1" s="1"/>
  <c r="F80" i="1"/>
  <c r="H80" i="1" s="1"/>
  <c r="E81" i="1"/>
  <c r="G81" i="1" s="1"/>
  <c r="F81" i="1"/>
  <c r="H81" i="1" s="1"/>
  <c r="E82" i="1"/>
  <c r="G82" i="1" s="1"/>
  <c r="F82" i="1"/>
  <c r="H82" i="1" s="1"/>
  <c r="E83" i="1"/>
  <c r="G83" i="1" s="1"/>
  <c r="F83" i="1"/>
  <c r="H83" i="1" s="1"/>
  <c r="E84" i="1"/>
  <c r="G84" i="1" s="1"/>
  <c r="F84" i="1"/>
  <c r="H84" i="1" s="1"/>
  <c r="E85" i="1"/>
  <c r="G85" i="1" s="1"/>
  <c r="F85" i="1"/>
  <c r="H85" i="1" s="1"/>
  <c r="E86" i="1"/>
  <c r="G86" i="1" s="1"/>
  <c r="F86" i="1"/>
  <c r="H86" i="1" s="1"/>
  <c r="E87" i="1"/>
  <c r="G87" i="1" s="1"/>
  <c r="F87" i="1"/>
  <c r="H87" i="1" s="1"/>
  <c r="E89" i="1"/>
  <c r="G89" i="1" s="1"/>
  <c r="F89" i="1"/>
  <c r="H89" i="1" s="1"/>
  <c r="E90" i="1"/>
  <c r="G90" i="1" s="1"/>
  <c r="F90" i="1"/>
  <c r="H90" i="1" s="1"/>
  <c r="E91" i="1"/>
  <c r="G91" i="1" s="1"/>
  <c r="F91" i="1"/>
  <c r="H91" i="1" s="1"/>
  <c r="E92" i="1"/>
  <c r="G92" i="1" s="1"/>
  <c r="F92" i="1"/>
  <c r="H92" i="1" s="1"/>
  <c r="E94" i="1"/>
  <c r="G94" i="1" s="1"/>
  <c r="F94" i="1"/>
  <c r="H94" i="1" s="1"/>
  <c r="E95" i="1"/>
  <c r="G95" i="1" s="1"/>
  <c r="F95" i="1"/>
  <c r="H95" i="1" s="1"/>
  <c r="E96" i="1"/>
  <c r="G96" i="1" s="1"/>
  <c r="F96" i="1"/>
  <c r="H96" i="1" s="1"/>
  <c r="E97" i="1"/>
  <c r="G97" i="1" s="1"/>
  <c r="F97" i="1"/>
  <c r="H97" i="1" s="1"/>
  <c r="E98" i="1"/>
  <c r="G98" i="1" s="1"/>
  <c r="F98" i="1"/>
  <c r="H98" i="1" s="1"/>
  <c r="E99" i="1"/>
  <c r="G99" i="1" s="1"/>
  <c r="F99" i="1"/>
  <c r="H99" i="1" s="1"/>
  <c r="E100" i="1"/>
  <c r="G100" i="1" s="1"/>
  <c r="F100" i="1"/>
  <c r="H100" i="1" s="1"/>
  <c r="E101" i="1"/>
  <c r="G101" i="1" s="1"/>
  <c r="F101" i="1"/>
  <c r="H101" i="1" s="1"/>
  <c r="E102" i="1"/>
  <c r="G102" i="1" s="1"/>
  <c r="F102" i="1"/>
  <c r="H102" i="1" s="1"/>
  <c r="E103" i="1"/>
  <c r="G103" i="1" s="1"/>
  <c r="F103" i="1"/>
  <c r="H103" i="1" s="1"/>
  <c r="E104" i="1"/>
  <c r="G104" i="1" s="1"/>
  <c r="F104" i="1"/>
  <c r="H104" i="1" s="1"/>
  <c r="E106" i="1"/>
  <c r="G106" i="1" s="1"/>
  <c r="E108" i="1"/>
  <c r="G108" i="1" s="1"/>
  <c r="F108" i="1"/>
  <c r="H108" i="1" s="1"/>
  <c r="E109" i="1"/>
  <c r="G109" i="1" s="1"/>
  <c r="F109" i="1"/>
  <c r="H109" i="1" s="1"/>
  <c r="E110" i="1"/>
  <c r="G110" i="1" s="1"/>
  <c r="F110" i="1"/>
  <c r="H110" i="1" s="1"/>
  <c r="E111" i="1"/>
  <c r="G111" i="1" s="1"/>
  <c r="F111" i="1"/>
  <c r="H111" i="1" s="1"/>
  <c r="E112" i="1"/>
  <c r="G112" i="1" s="1"/>
  <c r="F112" i="1"/>
  <c r="H112" i="1" s="1"/>
  <c r="E113" i="1"/>
  <c r="G113" i="1" s="1"/>
  <c r="F113" i="1"/>
  <c r="H113" i="1" s="1"/>
  <c r="E114" i="1"/>
  <c r="G114" i="1" s="1"/>
  <c r="F114" i="1"/>
  <c r="H114" i="1" s="1"/>
  <c r="E115" i="1"/>
  <c r="G115" i="1" s="1"/>
  <c r="F115" i="1"/>
  <c r="H115" i="1" s="1"/>
  <c r="E116" i="1"/>
  <c r="G116" i="1" s="1"/>
  <c r="F116" i="1"/>
  <c r="H116" i="1" s="1"/>
  <c r="E117" i="1"/>
  <c r="G117" i="1" s="1"/>
  <c r="E118" i="1"/>
  <c r="G118" i="1" s="1"/>
  <c r="F118" i="1"/>
  <c r="H118" i="1" s="1"/>
  <c r="E119" i="1"/>
  <c r="G119" i="1" s="1"/>
  <c r="F119" i="1"/>
  <c r="H119" i="1" s="1"/>
  <c r="E120" i="1"/>
  <c r="G120" i="1" s="1"/>
  <c r="F120" i="1"/>
  <c r="H120" i="1" s="1"/>
  <c r="E121" i="1"/>
  <c r="G121" i="1" s="1"/>
  <c r="F121" i="1"/>
  <c r="H121" i="1" s="1"/>
  <c r="E122" i="1"/>
  <c r="G122" i="1" s="1"/>
  <c r="E123" i="1"/>
  <c r="G123" i="1" s="1"/>
  <c r="F123" i="1"/>
  <c r="H123" i="1" s="1"/>
  <c r="E124" i="1"/>
  <c r="G124" i="1" s="1"/>
  <c r="F124" i="1"/>
  <c r="H124" i="1" s="1"/>
  <c r="E125" i="1"/>
  <c r="G125" i="1" s="1"/>
  <c r="F125" i="1"/>
  <c r="H125" i="1" s="1"/>
  <c r="E126" i="1"/>
  <c r="G126" i="1" s="1"/>
  <c r="F126" i="1"/>
  <c r="H126" i="1" s="1"/>
  <c r="E127" i="1"/>
  <c r="G127" i="1" s="1"/>
  <c r="F127" i="1"/>
  <c r="H127" i="1" s="1"/>
  <c r="E128" i="1"/>
  <c r="G128" i="1" s="1"/>
  <c r="F128" i="1"/>
  <c r="H128" i="1" s="1"/>
  <c r="E129" i="1"/>
  <c r="G129" i="1" s="1"/>
  <c r="F129" i="1"/>
  <c r="H129" i="1" s="1"/>
  <c r="E130" i="1"/>
  <c r="G130" i="1" s="1"/>
  <c r="F130" i="1"/>
  <c r="H130" i="1" s="1"/>
  <c r="E131" i="1"/>
  <c r="G131" i="1" s="1"/>
  <c r="F131" i="1"/>
  <c r="H131" i="1" s="1"/>
  <c r="E132" i="1"/>
  <c r="G132" i="1" s="1"/>
  <c r="F132" i="1"/>
  <c r="H132" i="1" s="1"/>
  <c r="E133" i="1"/>
  <c r="G133" i="1" s="1"/>
  <c r="F133" i="1"/>
  <c r="H133" i="1" s="1"/>
  <c r="E134" i="1"/>
  <c r="G134" i="1" s="1"/>
  <c r="F134" i="1"/>
  <c r="H134" i="1" s="1"/>
  <c r="E135" i="1"/>
  <c r="G135" i="1" s="1"/>
  <c r="F135" i="1"/>
  <c r="H135" i="1" s="1"/>
  <c r="E136" i="1"/>
  <c r="G136" i="1" s="1"/>
  <c r="F136" i="1"/>
  <c r="H136" i="1" s="1"/>
  <c r="E137" i="1"/>
  <c r="G137" i="1" s="1"/>
  <c r="F137" i="1"/>
  <c r="H137" i="1" s="1"/>
  <c r="E138" i="1"/>
  <c r="G138" i="1" s="1"/>
  <c r="F138" i="1"/>
  <c r="H138" i="1" s="1"/>
  <c r="E139" i="1"/>
  <c r="G139" i="1" s="1"/>
  <c r="F139" i="1"/>
  <c r="H139" i="1" s="1"/>
  <c r="E140" i="1"/>
  <c r="G140" i="1" s="1"/>
  <c r="F140" i="1"/>
  <c r="H140" i="1" s="1"/>
  <c r="E141" i="1"/>
  <c r="G141" i="1" s="1"/>
  <c r="F141" i="1"/>
  <c r="H141" i="1" s="1"/>
  <c r="E142" i="1"/>
  <c r="G142" i="1" s="1"/>
  <c r="F142" i="1"/>
  <c r="H142" i="1" s="1"/>
  <c r="E143" i="1"/>
  <c r="G143" i="1" s="1"/>
  <c r="E144" i="1"/>
  <c r="G144" i="1" s="1"/>
  <c r="F144" i="1"/>
  <c r="H144" i="1" s="1"/>
  <c r="E146" i="1"/>
  <c r="G146" i="1" s="1"/>
  <c r="F146" i="1"/>
  <c r="H146" i="1" s="1"/>
  <c r="E147" i="1"/>
  <c r="G147" i="1" s="1"/>
  <c r="F147" i="1"/>
  <c r="H147" i="1" s="1"/>
  <c r="E148" i="1"/>
  <c r="G148" i="1" s="1"/>
  <c r="F148" i="1"/>
  <c r="H148" i="1" s="1"/>
  <c r="E149" i="1"/>
  <c r="G149" i="1" s="1"/>
  <c r="F149" i="1"/>
  <c r="H149" i="1" s="1"/>
  <c r="E150" i="1"/>
  <c r="G150" i="1" s="1"/>
  <c r="F150" i="1"/>
  <c r="H150" i="1" s="1"/>
  <c r="E152" i="1"/>
  <c r="G152" i="1" s="1"/>
  <c r="F152" i="1"/>
  <c r="H152" i="1" s="1"/>
  <c r="E153" i="1"/>
  <c r="G153" i="1" s="1"/>
  <c r="F153" i="1"/>
  <c r="H153" i="1" s="1"/>
  <c r="E155" i="1"/>
  <c r="G155" i="1" s="1"/>
  <c r="F155" i="1"/>
  <c r="H155" i="1" s="1"/>
  <c r="E156" i="1"/>
  <c r="G156" i="1" s="1"/>
  <c r="F156" i="1"/>
  <c r="H156" i="1" s="1"/>
  <c r="E157" i="1"/>
  <c r="G157" i="1" s="1"/>
  <c r="E158" i="1"/>
  <c r="G158" i="1" s="1"/>
  <c r="F158" i="1"/>
  <c r="H158" i="1" s="1"/>
  <c r="E159" i="1"/>
  <c r="G159" i="1" s="1"/>
  <c r="F159" i="1"/>
  <c r="H159" i="1" s="1"/>
  <c r="E160" i="1"/>
  <c r="G160" i="1" s="1"/>
  <c r="F160" i="1"/>
  <c r="H160" i="1" s="1"/>
  <c r="E161" i="1"/>
  <c r="G161" i="1" s="1"/>
  <c r="F161" i="1"/>
  <c r="H161" i="1" s="1"/>
  <c r="E162" i="1"/>
  <c r="G162" i="1" s="1"/>
  <c r="F162" i="1"/>
  <c r="H162" i="1" s="1"/>
  <c r="E163" i="1"/>
  <c r="G163" i="1" s="1"/>
  <c r="F163" i="1"/>
  <c r="H163" i="1" s="1"/>
  <c r="E164" i="1"/>
  <c r="G164" i="1" s="1"/>
  <c r="F164" i="1"/>
  <c r="H164" i="1" s="1"/>
  <c r="E165" i="1"/>
  <c r="G165" i="1" s="1"/>
  <c r="F165" i="1"/>
  <c r="H165" i="1" s="1"/>
  <c r="E166" i="1"/>
  <c r="G166" i="1" s="1"/>
  <c r="F166" i="1"/>
  <c r="H166" i="1" s="1"/>
  <c r="E167" i="1"/>
  <c r="G167" i="1" s="1"/>
  <c r="F167" i="1"/>
  <c r="H167" i="1" s="1"/>
  <c r="E168" i="1"/>
  <c r="G168" i="1" s="1"/>
  <c r="F168" i="1"/>
  <c r="H168" i="1" s="1"/>
  <c r="E169" i="1"/>
  <c r="G169" i="1" s="1"/>
  <c r="F169" i="1"/>
  <c r="H169" i="1" s="1"/>
  <c r="E170" i="1"/>
  <c r="G170" i="1" s="1"/>
  <c r="F170" i="1"/>
  <c r="H170" i="1" s="1"/>
  <c r="E171" i="1"/>
  <c r="G171" i="1" s="1"/>
  <c r="F171" i="1"/>
  <c r="H171" i="1" s="1"/>
  <c r="E172" i="1"/>
  <c r="G172" i="1" s="1"/>
  <c r="F172" i="1"/>
  <c r="H172" i="1" s="1"/>
  <c r="E173" i="1"/>
  <c r="G173" i="1" s="1"/>
  <c r="F173" i="1"/>
  <c r="H173" i="1" s="1"/>
  <c r="E174" i="1"/>
  <c r="G174" i="1" s="1"/>
  <c r="F174" i="1"/>
  <c r="H174" i="1" s="1"/>
  <c r="E175" i="1"/>
  <c r="G175" i="1" s="1"/>
  <c r="F175" i="1"/>
  <c r="H175" i="1" s="1"/>
  <c r="E176" i="1"/>
  <c r="G176" i="1" s="1"/>
  <c r="F176" i="1"/>
  <c r="H176" i="1" s="1"/>
  <c r="E177" i="1"/>
  <c r="G177" i="1" s="1"/>
  <c r="F177" i="1"/>
  <c r="H177" i="1" s="1"/>
  <c r="E178" i="1"/>
  <c r="G178" i="1" s="1"/>
  <c r="F178" i="1"/>
  <c r="H178" i="1" s="1"/>
  <c r="E179" i="1"/>
  <c r="G179" i="1" s="1"/>
  <c r="F179" i="1"/>
  <c r="H179" i="1" s="1"/>
  <c r="E181" i="1"/>
  <c r="G181" i="1" s="1"/>
  <c r="F181" i="1"/>
  <c r="H181" i="1" s="1"/>
  <c r="E182" i="1"/>
  <c r="G182" i="1" s="1"/>
  <c r="F182" i="1"/>
  <c r="H182" i="1" s="1"/>
  <c r="E183" i="1"/>
  <c r="G183" i="1" s="1"/>
  <c r="E184" i="1"/>
  <c r="G184" i="1" s="1"/>
  <c r="F184" i="1"/>
  <c r="H184" i="1" s="1"/>
  <c r="E185" i="1"/>
  <c r="G185" i="1" s="1"/>
  <c r="F185" i="1"/>
  <c r="H185" i="1" s="1"/>
  <c r="E187" i="1"/>
  <c r="G187" i="1" s="1"/>
  <c r="F187" i="1"/>
  <c r="H187" i="1" s="1"/>
  <c r="E189" i="1"/>
  <c r="G189" i="1" s="1"/>
  <c r="F189" i="1"/>
  <c r="H189" i="1" s="1"/>
  <c r="E190" i="1"/>
  <c r="G190" i="1" s="1"/>
  <c r="F190" i="1"/>
  <c r="H190" i="1" s="1"/>
  <c r="E191" i="1"/>
  <c r="G191" i="1" s="1"/>
  <c r="F191" i="1"/>
  <c r="H191" i="1" s="1"/>
  <c r="E192" i="1"/>
  <c r="G192" i="1" s="1"/>
  <c r="F192" i="1"/>
  <c r="H192" i="1" s="1"/>
  <c r="E194" i="1"/>
  <c r="G194" i="1" s="1"/>
  <c r="F194" i="1"/>
  <c r="H194" i="1" s="1"/>
  <c r="E196" i="1"/>
  <c r="G196" i="1" s="1"/>
  <c r="F196" i="1"/>
  <c r="H196" i="1" s="1"/>
  <c r="E198" i="1"/>
  <c r="G198" i="1" s="1"/>
  <c r="F198" i="1"/>
  <c r="H198" i="1" s="1"/>
  <c r="E199" i="1"/>
  <c r="G199" i="1" s="1"/>
  <c r="F199" i="1"/>
  <c r="H199" i="1" s="1"/>
  <c r="E200" i="1"/>
  <c r="G200" i="1" s="1"/>
  <c r="F200" i="1"/>
  <c r="H200" i="1" s="1"/>
  <c r="E201" i="1"/>
  <c r="G201" i="1" s="1"/>
  <c r="F201" i="1"/>
  <c r="H201" i="1" s="1"/>
  <c r="E202" i="1"/>
  <c r="G202" i="1" s="1"/>
  <c r="F202" i="1"/>
  <c r="H202" i="1" s="1"/>
  <c r="E203" i="1"/>
  <c r="G203" i="1" s="1"/>
  <c r="F203" i="1"/>
  <c r="H203" i="1" s="1"/>
  <c r="E204" i="1"/>
  <c r="G204" i="1" s="1"/>
  <c r="F204" i="1"/>
  <c r="H204" i="1" s="1"/>
  <c r="E205" i="1"/>
  <c r="G205" i="1" s="1"/>
  <c r="F205" i="1"/>
  <c r="H205" i="1" s="1"/>
  <c r="E206" i="1"/>
  <c r="G206" i="1" s="1"/>
  <c r="F206" i="1"/>
  <c r="H206" i="1" s="1"/>
  <c r="E207" i="1"/>
  <c r="G207" i="1" s="1"/>
  <c r="F207" i="1"/>
  <c r="H207" i="1" s="1"/>
  <c r="E208" i="1"/>
  <c r="G208" i="1" s="1"/>
  <c r="F208" i="1"/>
  <c r="H208" i="1" s="1"/>
  <c r="E209" i="1"/>
  <c r="G209" i="1" s="1"/>
  <c r="F209" i="1"/>
  <c r="H209" i="1" s="1"/>
  <c r="E210" i="1"/>
  <c r="G210" i="1" s="1"/>
  <c r="F210" i="1"/>
  <c r="H210" i="1" s="1"/>
  <c r="E211" i="1"/>
  <c r="G211" i="1" s="1"/>
  <c r="F211" i="1"/>
  <c r="H211" i="1" s="1"/>
  <c r="E212" i="1"/>
  <c r="G212" i="1" s="1"/>
  <c r="F212" i="1"/>
  <c r="H212" i="1" s="1"/>
  <c r="E213" i="1"/>
  <c r="G213" i="1" s="1"/>
  <c r="F213" i="1"/>
  <c r="H213" i="1" s="1"/>
  <c r="E214" i="1"/>
  <c r="G214" i="1" s="1"/>
  <c r="F214" i="1"/>
  <c r="H214" i="1" s="1"/>
  <c r="E215" i="1"/>
  <c r="G215" i="1" s="1"/>
  <c r="F215" i="1"/>
  <c r="H215" i="1" s="1"/>
  <c r="E217" i="1"/>
  <c r="G217" i="1" s="1"/>
  <c r="F217" i="1"/>
  <c r="H217" i="1" s="1"/>
  <c r="E218" i="1"/>
  <c r="G218" i="1" s="1"/>
  <c r="F218" i="1"/>
  <c r="H218" i="1" s="1"/>
  <c r="E219" i="1"/>
  <c r="G219" i="1" s="1"/>
  <c r="F219" i="1"/>
  <c r="H219" i="1" s="1"/>
  <c r="E220" i="1"/>
  <c r="G220" i="1" s="1"/>
  <c r="F220" i="1"/>
  <c r="H220" i="1" s="1"/>
  <c r="E221" i="1"/>
  <c r="G221" i="1" s="1"/>
  <c r="F221" i="1"/>
  <c r="H221" i="1" s="1"/>
  <c r="E222" i="1"/>
  <c r="G222" i="1" s="1"/>
  <c r="F222" i="1"/>
  <c r="H222" i="1" s="1"/>
  <c r="E223" i="1"/>
  <c r="G223" i="1" s="1"/>
  <c r="E224" i="1"/>
  <c r="G224" i="1" s="1"/>
  <c r="F224" i="1"/>
  <c r="H224" i="1" s="1"/>
  <c r="E225" i="1"/>
  <c r="G225" i="1" s="1"/>
  <c r="F225" i="1"/>
  <c r="H225" i="1" s="1"/>
  <c r="E226" i="1"/>
  <c r="G226" i="1" s="1"/>
  <c r="F226" i="1"/>
  <c r="H226" i="1" s="1"/>
  <c r="E227" i="1"/>
  <c r="G227" i="1" s="1"/>
  <c r="F227" i="1"/>
  <c r="H227" i="1" s="1"/>
  <c r="E228" i="1"/>
  <c r="G228" i="1" s="1"/>
  <c r="F228" i="1"/>
  <c r="H228" i="1" s="1"/>
  <c r="E229" i="1"/>
  <c r="G229" i="1" s="1"/>
  <c r="F229" i="1"/>
  <c r="H229" i="1" s="1"/>
  <c r="F2" i="1"/>
  <c r="H2" i="1" s="1"/>
  <c r="E2" i="1"/>
  <c r="G2" i="1" s="1"/>
</calcChain>
</file>

<file path=xl/sharedStrings.xml><?xml version="1.0" encoding="utf-8"?>
<sst xmlns="http://schemas.openxmlformats.org/spreadsheetml/2006/main" count="273" uniqueCount="237">
  <si>
    <t>Place Name</t>
  </si>
  <si>
    <t>2020 Total Population</t>
  </si>
  <si>
    <t>2010 Total Population</t>
  </si>
  <si>
    <t>HGAC-13</t>
  </si>
  <si>
    <t>HGAC-8</t>
  </si>
  <si>
    <t>Austin County (Total)</t>
  </si>
  <si>
    <t>Brazoria County (Total)</t>
  </si>
  <si>
    <t>Chambers County (Total)</t>
  </si>
  <si>
    <t>Colorado County (Total)</t>
  </si>
  <si>
    <t>Fort Bend County (Total)</t>
  </si>
  <si>
    <t>Galveston County (Total)</t>
  </si>
  <si>
    <t>Harris County (Total)</t>
  </si>
  <si>
    <t>Liberty County (Total)</t>
  </si>
  <si>
    <t>Matagorda County (Total)</t>
  </si>
  <si>
    <t>Montgomery County (Total)</t>
  </si>
  <si>
    <t>Walker County (Total)</t>
  </si>
  <si>
    <t>Waller County (Total)</t>
  </si>
  <si>
    <t>Wharton County (Total)</t>
  </si>
  <si>
    <t>Unincorporated Austin County</t>
  </si>
  <si>
    <t>Unincorporated Brazoria County</t>
  </si>
  <si>
    <t>Unincorporated Chambers County</t>
  </si>
  <si>
    <t>Unincorporated Colorado County</t>
  </si>
  <si>
    <t>Unincorporated Fort Bend County</t>
  </si>
  <si>
    <t>Unincorporated Galveston County</t>
  </si>
  <si>
    <t>Unincorporated Harris County</t>
  </si>
  <si>
    <t>Unincorporated Liberty County</t>
  </si>
  <si>
    <t>Unincorporated Matagorda County</t>
  </si>
  <si>
    <t>Unincorporated Montgomery County</t>
  </si>
  <si>
    <t>Unincorporated Walker County</t>
  </si>
  <si>
    <t>Unincorporated Waller County</t>
  </si>
  <si>
    <t>Unincorporated Wharton County</t>
  </si>
  <si>
    <t>Incorporated Austin County</t>
  </si>
  <si>
    <t>Incorporated Brazoria County</t>
  </si>
  <si>
    <t>Incorporated Chambers County</t>
  </si>
  <si>
    <t>Incorporated Colorado County</t>
  </si>
  <si>
    <t>Incorporated Fort Bend County</t>
  </si>
  <si>
    <t>Incorporated Galveston County</t>
  </si>
  <si>
    <t>Incorporated Harris County</t>
  </si>
  <si>
    <t>Incorporated Liberty County</t>
  </si>
  <si>
    <t>Incorporated Matagorda County</t>
  </si>
  <si>
    <t>Incorporated Montgomery County</t>
  </si>
  <si>
    <t>Incorporated Walker County</t>
  </si>
  <si>
    <t>Incorporated Waller County</t>
  </si>
  <si>
    <t>Incorporated Wharton County</t>
  </si>
  <si>
    <t>Aldine (CDP)</t>
  </si>
  <si>
    <t>Alvin (City)</t>
  </si>
  <si>
    <t>Ames (City)</t>
  </si>
  <si>
    <t>Anahuac (City)</t>
  </si>
  <si>
    <t>Angleton (City)</t>
  </si>
  <si>
    <t>Arcola (City)</t>
  </si>
  <si>
    <t>Atascocita (CDP)</t>
  </si>
  <si>
    <t>Bacliff (CDP)</t>
  </si>
  <si>
    <t>Bailey's Prairie (Village)</t>
  </si>
  <si>
    <t>Barrett (CDP)</t>
  </si>
  <si>
    <t>Bay City (City)</t>
  </si>
  <si>
    <t>Bayou Vista (City)</t>
  </si>
  <si>
    <t>Baytown (City)</t>
  </si>
  <si>
    <t>Beach City (City)</t>
  </si>
  <si>
    <t>Beasley (City)</t>
  </si>
  <si>
    <t>Bellaire (City)</t>
  </si>
  <si>
    <t>Bellville (City)</t>
  </si>
  <si>
    <t>Big Thicket Lake Estates (CDP)</t>
  </si>
  <si>
    <t>Blessing (CDP)</t>
  </si>
  <si>
    <t>Boling (CDP)</t>
  </si>
  <si>
    <t>Bolivar Peninsula (CDP)</t>
  </si>
  <si>
    <t>Bonney (Village)</t>
  </si>
  <si>
    <t>Brazoria (City)</t>
  </si>
  <si>
    <t>Brazos Country (City)</t>
  </si>
  <si>
    <t>Brookshire (City)</t>
  </si>
  <si>
    <t>Brookside Village (City)</t>
  </si>
  <si>
    <t>Bunker Hill Village (City)</t>
  </si>
  <si>
    <t>Channelview (CDP)</t>
  </si>
  <si>
    <t>Cinco Ranch (CDP)</t>
  </si>
  <si>
    <t>Clear Lake Shores (City)</t>
  </si>
  <si>
    <t>Cleveland (City)</t>
  </si>
  <si>
    <t>Cloverleaf (CDP)</t>
  </si>
  <si>
    <t>Clute (City)</t>
  </si>
  <si>
    <t>Columbus (City)</t>
  </si>
  <si>
    <t>Conroe (City)</t>
  </si>
  <si>
    <t>Cove (City)</t>
  </si>
  <si>
    <t>Crosby (CDP)</t>
  </si>
  <si>
    <t>Cumings (CDP)</t>
  </si>
  <si>
    <t>Cut and Shoot (City)</t>
  </si>
  <si>
    <t>Daisetta (City)</t>
  </si>
  <si>
    <t>Damon (CDP)</t>
  </si>
  <si>
    <t>Danbury (City)</t>
  </si>
  <si>
    <t>Dayton (City)</t>
  </si>
  <si>
    <t>Dayton Lakes (City)</t>
  </si>
  <si>
    <t>Deer Park (City)</t>
  </si>
  <si>
    <t>Deerwood (CDP)</t>
  </si>
  <si>
    <t>.</t>
  </si>
  <si>
    <t>Devers (City)</t>
  </si>
  <si>
    <t>Dickinson (City)</t>
  </si>
  <si>
    <t>Eagle Lake (City)</t>
  </si>
  <si>
    <t>East Bernard (City)</t>
  </si>
  <si>
    <t>East Columbia (CDP)</t>
  </si>
  <si>
    <t>El Campo (City)</t>
  </si>
  <si>
    <t>El Lago (City)</t>
  </si>
  <si>
    <t>Fairchilds (Village)</t>
  </si>
  <si>
    <t>Fifth Street (CDP)</t>
  </si>
  <si>
    <t>Four Corners (CDP)</t>
  </si>
  <si>
    <t>Freeport (City)</t>
  </si>
  <si>
    <t>Fresno (CDP)</t>
  </si>
  <si>
    <t>Friendswood (City)</t>
  </si>
  <si>
    <t>Fulshear (City)</t>
  </si>
  <si>
    <t>Galena Park (City)</t>
  </si>
  <si>
    <t>Galveston (City)</t>
  </si>
  <si>
    <t>Garwood (CDP)</t>
  </si>
  <si>
    <t>Glidden (CDP)</t>
  </si>
  <si>
    <t>Grangerland (CDP)</t>
  </si>
  <si>
    <t>Hardin (City)</t>
  </si>
  <si>
    <t>Hedwig Village (City)</t>
  </si>
  <si>
    <t>Hempstead (City)</t>
  </si>
  <si>
    <t>Highlands (CDP)</t>
  </si>
  <si>
    <t>Hillcrest (Village)</t>
  </si>
  <si>
    <t>Hilshire Village (City)</t>
  </si>
  <si>
    <t>Hitchcock (City)</t>
  </si>
  <si>
    <t>Holiday Lakes (Town)</t>
  </si>
  <si>
    <t>Houston (City)</t>
  </si>
  <si>
    <t>Hull (CDP)</t>
  </si>
  <si>
    <t>Humble (City)</t>
  </si>
  <si>
    <t>Hungerford (CDP)</t>
  </si>
  <si>
    <t>Hunters Creek Village (City)</t>
  </si>
  <si>
    <t>Huntsville (City)</t>
  </si>
  <si>
    <t>Iago (CDP)</t>
  </si>
  <si>
    <t>Industry (City)</t>
  </si>
  <si>
    <t>Iowa Colony (Village)</t>
  </si>
  <si>
    <t>Jacinto City (City)</t>
  </si>
  <si>
    <t>Jamaica Beach (City)</t>
  </si>
  <si>
    <t>Jersey Village (City)</t>
  </si>
  <si>
    <t>Jones Creek (Village)</t>
  </si>
  <si>
    <t>Katy (City)</t>
  </si>
  <si>
    <t>Kemah (City)</t>
  </si>
  <si>
    <t>Kendleton (City)</t>
  </si>
  <si>
    <t>Kenefick (Town)</t>
  </si>
  <si>
    <t>La Marque (City)</t>
  </si>
  <si>
    <t>La Porte (City)</t>
  </si>
  <si>
    <t>Lake Jackson (City)</t>
  </si>
  <si>
    <t>League City (City)</t>
  </si>
  <si>
    <t>Liberty (City)</t>
  </si>
  <si>
    <t>Liverpool (City)</t>
  </si>
  <si>
    <t>Louise (CDP)</t>
  </si>
  <si>
    <t>Magnolia (City)</t>
  </si>
  <si>
    <t>Manvel (City)</t>
  </si>
  <si>
    <t>Markham (CDP)</t>
  </si>
  <si>
    <t>Matagorda (CDP)</t>
  </si>
  <si>
    <t>Meadows Place (City)</t>
  </si>
  <si>
    <t>Midfield (CDP)</t>
  </si>
  <si>
    <t>Mission Bend (CDP)</t>
  </si>
  <si>
    <t>Missouri City (City)</t>
  </si>
  <si>
    <t>Mont Belvieu (City)</t>
  </si>
  <si>
    <t>Montgomery (City)</t>
  </si>
  <si>
    <t>Morgan's Point (City)</t>
  </si>
  <si>
    <t>Nada (CDP)</t>
  </si>
  <si>
    <t>Nassau Bay (City)</t>
  </si>
  <si>
    <t>Needville (City)</t>
  </si>
  <si>
    <t>New Ulm (CDP)</t>
  </si>
  <si>
    <t>New Waverly (City)</t>
  </si>
  <si>
    <t>North Cleveland (City)</t>
  </si>
  <si>
    <t>Oak Island (CDP)</t>
  </si>
  <si>
    <t>Oak Ridge North (City)</t>
  </si>
  <si>
    <t>Old River-Winfree (City)</t>
  </si>
  <si>
    <t>Orchard (City)</t>
  </si>
  <si>
    <t>Oyster Creek (City)</t>
  </si>
  <si>
    <t>Palacios (City)</t>
  </si>
  <si>
    <t>Panorama Village (City)</t>
  </si>
  <si>
    <t>Pasadena (City)</t>
  </si>
  <si>
    <t>Pattison (City)</t>
  </si>
  <si>
    <t>Patton Village (City)</t>
  </si>
  <si>
    <t>Pearland (City)</t>
  </si>
  <si>
    <t>Pecan Grove (CDP)</t>
  </si>
  <si>
    <t>Pine Island (Town)</t>
  </si>
  <si>
    <t>Pinehurst (CDP)</t>
  </si>
  <si>
    <t>Piney Point Village (City)</t>
  </si>
  <si>
    <t>Pleak (Village)</t>
  </si>
  <si>
    <t>Plum Grove (City)</t>
  </si>
  <si>
    <t>Porter Heights (CDP)</t>
  </si>
  <si>
    <t>Prairie View (City)</t>
  </si>
  <si>
    <t>Quintana (Town)</t>
  </si>
  <si>
    <t>Richmond (City)</t>
  </si>
  <si>
    <t>Richwood (City)</t>
  </si>
  <si>
    <t>Riverside (City)</t>
  </si>
  <si>
    <t>Rock Island (CDP)</t>
  </si>
  <si>
    <t>Roman Forest (City)</t>
  </si>
  <si>
    <t>Rosenberg (City)</t>
  </si>
  <si>
    <t>Rosharon (CDP)</t>
  </si>
  <si>
    <t>San Felipe (Town)</t>
  </si>
  <si>
    <t>San Leon (CDP)</t>
  </si>
  <si>
    <t>Sandy Point (City)</t>
  </si>
  <si>
    <t>Santa Fe (City)</t>
  </si>
  <si>
    <t>Sargent (CDP)</t>
  </si>
  <si>
    <t>Seabrook (City)</t>
  </si>
  <si>
    <t>Sealy (City)</t>
  </si>
  <si>
    <t>Sheldon (CDP)</t>
  </si>
  <si>
    <t>Shenandoah (City)</t>
  </si>
  <si>
    <t>Sheridan (CDP)</t>
  </si>
  <si>
    <t>Shoreacres (City)</t>
  </si>
  <si>
    <t>Sienna (CDP)</t>
  </si>
  <si>
    <t>Simonton (City)</t>
  </si>
  <si>
    <t>South Frydek (City)</t>
  </si>
  <si>
    <t>South Houston (City)</t>
  </si>
  <si>
    <t>Southside Place (City)</t>
  </si>
  <si>
    <t>Splendora (City)</t>
  </si>
  <si>
    <t>Spring (CDP)</t>
  </si>
  <si>
    <t>Spring Valley Village (City)</t>
  </si>
  <si>
    <t>Stafford (City)</t>
  </si>
  <si>
    <t>Stagecoach (Town)</t>
  </si>
  <si>
    <t>Stowell (CDP)</t>
  </si>
  <si>
    <t>Sugar Land (City)</t>
  </si>
  <si>
    <t>Surfside Beach (City)</t>
  </si>
  <si>
    <t>Sweeny (City)</t>
  </si>
  <si>
    <t>Taylor Lake Village (City)</t>
  </si>
  <si>
    <t>Texas City (City)</t>
  </si>
  <si>
    <t>The Woodlands (CDP)</t>
  </si>
  <si>
    <t>Thompsons (Town)</t>
  </si>
  <si>
    <t>Tiki Island (Village)</t>
  </si>
  <si>
    <t>Tomball (City)</t>
  </si>
  <si>
    <t>Van Vleck (CDP)</t>
  </si>
  <si>
    <t>Wadsworth (CDP)</t>
  </si>
  <si>
    <t>Waller (City)</t>
  </si>
  <si>
    <t>Wallis (City)</t>
  </si>
  <si>
    <t>Webster (City)</t>
  </si>
  <si>
    <t>Weimar (City)</t>
  </si>
  <si>
    <t>West Columbia (City)</t>
  </si>
  <si>
    <t>West University Place (City)</t>
  </si>
  <si>
    <t>Weston Lakes (City)</t>
  </si>
  <si>
    <t>Wharton (City)</t>
  </si>
  <si>
    <t>Wild Peach Village (CDP)</t>
  </si>
  <si>
    <t>Willis (City)</t>
  </si>
  <si>
    <t>Winnie (CDP)</t>
  </si>
  <si>
    <t>Woodbranch (City)</t>
  </si>
  <si>
    <t>Woodloch (Town)</t>
  </si>
  <si>
    <t>2000 Total Population</t>
  </si>
  <si>
    <t>Change (2020-2010)</t>
  </si>
  <si>
    <t>Change (2020-2000)</t>
  </si>
  <si>
    <t>% Change (2020-2010)</t>
  </si>
  <si>
    <t>% Change (2020-2000)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</si>
</sst>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/>
    <xf numFmtId="0" fontId="2" fillId="2" borderId="1" xfId="1" applyFont="1" applyFill="1" applyBorder="1" applyAlignment="1">
      <alignment horizontal="right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9" fontId="2" fillId="2" borderId="1" xfId="1" applyNumberFormat="1" applyFont="1" applyFill="1" applyBorder="1" applyAlignment="1">
      <alignment horizontal="right" wrapText="1"/>
    </xf>
    <xf numFmtId="9" fontId="0" fillId="0" borderId="1" xfId="0" applyNumberFormat="1" applyBorder="1"/>
  </cellXfs>
  <cellStyles count="2">
    <cellStyle name="Normal" xfId="0" builtinId="0"/>
    <cellStyle name="Normal 2" xfId="1" xr:uid="{0B3701BF-B743-4FD5-A14E-92C3C2AA2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FC16-41E4-4F9B-9B91-13C71F52F798}">
  <dimension ref="A1:H229"/>
  <sheetViews>
    <sheetView tabSelected="1" workbookViewId="0">
      <selection activeCell="V17" sqref="V17"/>
    </sheetView>
  </sheetViews>
  <sheetFormatPr defaultRowHeight="15" x14ac:dyDescent="0.25"/>
  <cols>
    <col min="1" max="1" width="33.85546875" customWidth="1"/>
    <col min="2" max="3" width="11" customWidth="1"/>
    <col min="4" max="4" width="11.28515625" customWidth="1"/>
    <col min="5" max="5" width="11.140625" customWidth="1"/>
    <col min="6" max="6" width="11.5703125" customWidth="1"/>
    <col min="7" max="7" width="12.42578125" customWidth="1"/>
    <col min="8" max="8" width="11.7109375" customWidth="1"/>
  </cols>
  <sheetData>
    <row r="1" spans="1:8" ht="30" x14ac:dyDescent="0.25">
      <c r="A1" s="1" t="s">
        <v>0</v>
      </c>
      <c r="B1" s="2" t="s">
        <v>1</v>
      </c>
      <c r="C1" s="2" t="s">
        <v>2</v>
      </c>
      <c r="D1" s="2" t="s">
        <v>232</v>
      </c>
      <c r="E1" s="2" t="s">
        <v>233</v>
      </c>
      <c r="F1" s="2" t="s">
        <v>234</v>
      </c>
      <c r="G1" s="7" t="s">
        <v>235</v>
      </c>
      <c r="H1" s="7" t="s">
        <v>236</v>
      </c>
    </row>
    <row r="2" spans="1:8" x14ac:dyDescent="0.25">
      <c r="A2" s="3" t="s">
        <v>3</v>
      </c>
      <c r="B2" s="4">
        <v>7297022</v>
      </c>
      <c r="C2" s="4">
        <v>6087133</v>
      </c>
      <c r="D2" s="4">
        <v>4854454</v>
      </c>
      <c r="E2" s="6">
        <f>B2-C2</f>
        <v>1209889</v>
      </c>
      <c r="F2" s="6">
        <f>B2-D2</f>
        <v>2442568</v>
      </c>
      <c r="G2" s="8">
        <f>E2/C2</f>
        <v>0.19876171590139396</v>
      </c>
      <c r="H2" s="8">
        <f>F2/D2</f>
        <v>0.50316019062081951</v>
      </c>
    </row>
    <row r="3" spans="1:8" x14ac:dyDescent="0.25">
      <c r="A3" s="3" t="s">
        <v>4</v>
      </c>
      <c r="B3" s="4">
        <v>7092073</v>
      </c>
      <c r="C3" s="4">
        <v>5891999</v>
      </c>
      <c r="D3" s="4">
        <v>4669571</v>
      </c>
      <c r="E3" s="6">
        <f>B3-C3</f>
        <v>1200074</v>
      </c>
      <c r="F3" s="6">
        <f>B3-D3</f>
        <v>2422502</v>
      </c>
      <c r="G3" s="8">
        <f t="shared" ref="G3:G66" si="0">E3/C3</f>
        <v>0.20367858175128678</v>
      </c>
      <c r="H3" s="8">
        <f t="shared" ref="H3:H65" si="1">F3/D3</f>
        <v>0.51878470206363714</v>
      </c>
    </row>
    <row r="4" spans="1:8" x14ac:dyDescent="0.25">
      <c r="A4" s="3" t="s">
        <v>5</v>
      </c>
      <c r="B4" s="4">
        <v>30167</v>
      </c>
      <c r="C4" s="4">
        <v>28417</v>
      </c>
      <c r="D4" s="4">
        <v>23590</v>
      </c>
      <c r="E4" s="6">
        <f>B4-C4</f>
        <v>1750</v>
      </c>
      <c r="F4" s="6">
        <f>B4-D4</f>
        <v>6577</v>
      </c>
      <c r="G4" s="8">
        <f t="shared" si="0"/>
        <v>6.1582855333075275E-2</v>
      </c>
      <c r="H4" s="8">
        <f t="shared" si="1"/>
        <v>0.27880457821110638</v>
      </c>
    </row>
    <row r="5" spans="1:8" x14ac:dyDescent="0.25">
      <c r="A5" s="3" t="s">
        <v>6</v>
      </c>
      <c r="B5" s="4">
        <v>372031</v>
      </c>
      <c r="C5" s="4">
        <v>313166</v>
      </c>
      <c r="D5" s="4">
        <v>241767</v>
      </c>
      <c r="E5" s="6">
        <f>B5-C5</f>
        <v>58865</v>
      </c>
      <c r="F5" s="6">
        <f>B5-D5</f>
        <v>130264</v>
      </c>
      <c r="G5" s="8">
        <f t="shared" si="0"/>
        <v>0.18796740386887464</v>
      </c>
      <c r="H5" s="8">
        <f t="shared" si="1"/>
        <v>0.53879975348165798</v>
      </c>
    </row>
    <row r="6" spans="1:8" x14ac:dyDescent="0.25">
      <c r="A6" s="3" t="s">
        <v>7</v>
      </c>
      <c r="B6" s="4">
        <v>46571</v>
      </c>
      <c r="C6" s="4">
        <v>35096</v>
      </c>
      <c r="D6" s="4">
        <v>26031</v>
      </c>
      <c r="E6" s="6">
        <f>B6-C6</f>
        <v>11475</v>
      </c>
      <c r="F6" s="6">
        <f>B6-D6</f>
        <v>20540</v>
      </c>
      <c r="G6" s="8">
        <f t="shared" si="0"/>
        <v>0.32696033736038294</v>
      </c>
      <c r="H6" s="8">
        <f t="shared" si="1"/>
        <v>0.78905919864776608</v>
      </c>
    </row>
    <row r="7" spans="1:8" x14ac:dyDescent="0.25">
      <c r="A7" s="3" t="s">
        <v>8</v>
      </c>
      <c r="B7" s="4">
        <v>20557</v>
      </c>
      <c r="C7" s="4">
        <v>20874</v>
      </c>
      <c r="D7" s="4">
        <v>20390</v>
      </c>
      <c r="E7" s="6">
        <f>B7-C7</f>
        <v>-317</v>
      </c>
      <c r="F7" s="6">
        <f>B7-D7</f>
        <v>167</v>
      </c>
      <c r="G7" s="8">
        <f t="shared" si="0"/>
        <v>-1.5186356232633898E-2</v>
      </c>
      <c r="H7" s="8">
        <f t="shared" si="1"/>
        <v>8.1902893575281997E-3</v>
      </c>
    </row>
    <row r="8" spans="1:8" x14ac:dyDescent="0.25">
      <c r="A8" s="3" t="s">
        <v>9</v>
      </c>
      <c r="B8" s="4">
        <v>822779</v>
      </c>
      <c r="C8" s="4">
        <v>585375</v>
      </c>
      <c r="D8" s="4">
        <v>354452</v>
      </c>
      <c r="E8" s="6">
        <f>B8-C8</f>
        <v>237404</v>
      </c>
      <c r="F8" s="6">
        <f>B8-D8</f>
        <v>468327</v>
      </c>
      <c r="G8" s="8">
        <f t="shared" si="0"/>
        <v>0.40555882980995089</v>
      </c>
      <c r="H8" s="8">
        <f t="shared" si="1"/>
        <v>1.3212705810659835</v>
      </c>
    </row>
    <row r="9" spans="1:8" x14ac:dyDescent="0.25">
      <c r="A9" s="3" t="s">
        <v>10</v>
      </c>
      <c r="B9" s="4">
        <v>350682</v>
      </c>
      <c r="C9" s="4">
        <v>291309</v>
      </c>
      <c r="D9" s="4">
        <v>250158</v>
      </c>
      <c r="E9" s="6">
        <f>B9-C9</f>
        <v>59373</v>
      </c>
      <c r="F9" s="6">
        <f>B9-D9</f>
        <v>100524</v>
      </c>
      <c r="G9" s="8">
        <f t="shared" si="0"/>
        <v>0.20381450624594502</v>
      </c>
      <c r="H9" s="8">
        <f t="shared" si="1"/>
        <v>0.40184203583335332</v>
      </c>
    </row>
    <row r="10" spans="1:8" x14ac:dyDescent="0.25">
      <c r="A10" s="3" t="s">
        <v>11</v>
      </c>
      <c r="B10" s="4">
        <v>4731145</v>
      </c>
      <c r="C10" s="4">
        <v>4092459</v>
      </c>
      <c r="D10" s="4">
        <v>3400578</v>
      </c>
      <c r="E10" s="6">
        <f>B10-C10</f>
        <v>638686</v>
      </c>
      <c r="F10" s="6">
        <f>B10-D10</f>
        <v>1330567</v>
      </c>
      <c r="G10" s="8">
        <f t="shared" si="0"/>
        <v>0.15606411695266831</v>
      </c>
      <c r="H10" s="8">
        <f t="shared" si="1"/>
        <v>0.39127671825201482</v>
      </c>
    </row>
    <row r="11" spans="1:8" x14ac:dyDescent="0.25">
      <c r="A11" s="3" t="s">
        <v>12</v>
      </c>
      <c r="B11" s="4">
        <v>91628</v>
      </c>
      <c r="C11" s="4">
        <v>75643</v>
      </c>
      <c r="D11" s="4">
        <v>70154</v>
      </c>
      <c r="E11" s="6">
        <f>B11-C11</f>
        <v>15985</v>
      </c>
      <c r="F11" s="6">
        <f>B11-D11</f>
        <v>21474</v>
      </c>
      <c r="G11" s="8">
        <f t="shared" si="0"/>
        <v>0.21132160279206272</v>
      </c>
      <c r="H11" s="8">
        <f t="shared" si="1"/>
        <v>0.30609801294295408</v>
      </c>
    </row>
    <row r="12" spans="1:8" x14ac:dyDescent="0.25">
      <c r="A12" s="3" t="s">
        <v>13</v>
      </c>
      <c r="B12" s="4">
        <v>36255</v>
      </c>
      <c r="C12" s="4">
        <v>36702</v>
      </c>
      <c r="D12" s="4">
        <v>37957</v>
      </c>
      <c r="E12" s="6">
        <f>B12-C12</f>
        <v>-447</v>
      </c>
      <c r="F12" s="6">
        <f>B12-D12</f>
        <v>-1702</v>
      </c>
      <c r="G12" s="8">
        <f t="shared" si="0"/>
        <v>-1.2179172797122773E-2</v>
      </c>
      <c r="H12" s="8">
        <f t="shared" si="1"/>
        <v>-4.4840213926285004E-2</v>
      </c>
    </row>
    <row r="13" spans="1:8" x14ac:dyDescent="0.25">
      <c r="A13" s="3" t="s">
        <v>14</v>
      </c>
      <c r="B13" s="4">
        <v>620443</v>
      </c>
      <c r="C13" s="4">
        <v>455746</v>
      </c>
      <c r="D13" s="4">
        <v>293768</v>
      </c>
      <c r="E13" s="6">
        <f>B13-C13</f>
        <v>164697</v>
      </c>
      <c r="F13" s="6">
        <f>B13-D13</f>
        <v>326675</v>
      </c>
      <c r="G13" s="8">
        <f t="shared" si="0"/>
        <v>0.36137892598069976</v>
      </c>
      <c r="H13" s="8">
        <f t="shared" si="1"/>
        <v>1.1120169657689061</v>
      </c>
    </row>
    <row r="14" spans="1:8" x14ac:dyDescent="0.25">
      <c r="A14" s="3" t="s">
        <v>15</v>
      </c>
      <c r="B14" s="4">
        <v>76400</v>
      </c>
      <c r="C14" s="4">
        <v>67861</v>
      </c>
      <c r="D14" s="4">
        <v>61758</v>
      </c>
      <c r="E14" s="6">
        <f>B14-C14</f>
        <v>8539</v>
      </c>
      <c r="F14" s="6">
        <f>B14-D14</f>
        <v>14642</v>
      </c>
      <c r="G14" s="8">
        <f t="shared" si="0"/>
        <v>0.12583074225254565</v>
      </c>
      <c r="H14" s="8">
        <f t="shared" si="1"/>
        <v>0.23708669322193077</v>
      </c>
    </row>
    <row r="15" spans="1:8" x14ac:dyDescent="0.25">
      <c r="A15" s="3" t="s">
        <v>16</v>
      </c>
      <c r="B15" s="4">
        <v>56794</v>
      </c>
      <c r="C15" s="4">
        <v>43205</v>
      </c>
      <c r="D15" s="4">
        <v>32663</v>
      </c>
      <c r="E15" s="6">
        <f>B15-C15</f>
        <v>13589</v>
      </c>
      <c r="F15" s="6">
        <f>B15-D15</f>
        <v>24131</v>
      </c>
      <c r="G15" s="8">
        <f t="shared" si="0"/>
        <v>0.31452378196967945</v>
      </c>
      <c r="H15" s="8">
        <f t="shared" si="1"/>
        <v>0.73878700670483421</v>
      </c>
    </row>
    <row r="16" spans="1:8" x14ac:dyDescent="0.25">
      <c r="A16" s="3" t="s">
        <v>17</v>
      </c>
      <c r="B16" s="4">
        <v>41570</v>
      </c>
      <c r="C16" s="4">
        <v>41280</v>
      </c>
      <c r="D16" s="4">
        <v>41188</v>
      </c>
      <c r="E16" s="6">
        <f>B16-C16</f>
        <v>290</v>
      </c>
      <c r="F16" s="6">
        <f>B16-D16</f>
        <v>382</v>
      </c>
      <c r="G16" s="8">
        <f t="shared" si="0"/>
        <v>7.0251937984496127E-3</v>
      </c>
      <c r="H16" s="8">
        <f t="shared" si="1"/>
        <v>9.2745459842672618E-3</v>
      </c>
    </row>
    <row r="17" spans="1:8" x14ac:dyDescent="0.25">
      <c r="A17" s="3" t="s">
        <v>18</v>
      </c>
      <c r="B17" s="4">
        <v>16150</v>
      </c>
      <c r="C17" s="4">
        <v>15529</v>
      </c>
      <c r="D17" s="4">
        <v>12204</v>
      </c>
      <c r="E17" s="6">
        <f>B17-C17</f>
        <v>621</v>
      </c>
      <c r="F17" s="6">
        <f>B17-D17</f>
        <v>3946</v>
      </c>
      <c r="G17" s="8">
        <f t="shared" si="0"/>
        <v>3.9989696696503318E-2</v>
      </c>
      <c r="H17" s="8">
        <f t="shared" si="1"/>
        <v>0.32333661094723043</v>
      </c>
    </row>
    <row r="18" spans="1:8" x14ac:dyDescent="0.25">
      <c r="A18" s="3" t="s">
        <v>19</v>
      </c>
      <c r="B18" s="4">
        <v>120813</v>
      </c>
      <c r="C18" s="4">
        <v>102523</v>
      </c>
      <c r="D18" s="4">
        <v>88489</v>
      </c>
      <c r="E18" s="6">
        <f>B18-C18</f>
        <v>18290</v>
      </c>
      <c r="F18" s="6">
        <f>B18-D18</f>
        <v>32324</v>
      </c>
      <c r="G18" s="8">
        <f t="shared" si="0"/>
        <v>0.1783989933966037</v>
      </c>
      <c r="H18" s="8">
        <f t="shared" si="1"/>
        <v>0.36528834092373064</v>
      </c>
    </row>
    <row r="19" spans="1:8" x14ac:dyDescent="0.25">
      <c r="A19" s="3" t="s">
        <v>20</v>
      </c>
      <c r="B19" s="4">
        <v>27103</v>
      </c>
      <c r="C19" s="4">
        <v>21090</v>
      </c>
      <c r="D19" s="4">
        <v>15084</v>
      </c>
      <c r="E19" s="6">
        <f>B19-C19</f>
        <v>6013</v>
      </c>
      <c r="F19" s="6">
        <f>B19-D19</f>
        <v>12019</v>
      </c>
      <c r="G19" s="8">
        <f t="shared" si="0"/>
        <v>0.28511142721669036</v>
      </c>
      <c r="H19" s="8">
        <f t="shared" si="1"/>
        <v>0.79680456112437015</v>
      </c>
    </row>
    <row r="20" spans="1:8" x14ac:dyDescent="0.25">
      <c r="A20" s="3" t="s">
        <v>21</v>
      </c>
      <c r="B20" s="4">
        <v>11340</v>
      </c>
      <c r="C20" s="4">
        <v>11429</v>
      </c>
      <c r="D20" s="4">
        <v>10829</v>
      </c>
      <c r="E20" s="6">
        <f>B20-C20</f>
        <v>-89</v>
      </c>
      <c r="F20" s="6">
        <f>B20-D20</f>
        <v>511</v>
      </c>
      <c r="G20" s="8">
        <f t="shared" si="0"/>
        <v>-7.7872079797007615E-3</v>
      </c>
      <c r="H20" s="8">
        <f t="shared" si="1"/>
        <v>4.7188106011635422E-2</v>
      </c>
    </row>
    <row r="21" spans="1:8" x14ac:dyDescent="0.25">
      <c r="A21" s="3" t="s">
        <v>22</v>
      </c>
      <c r="B21" s="4">
        <v>487457</v>
      </c>
      <c r="C21" s="4">
        <v>327622</v>
      </c>
      <c r="D21" s="4">
        <v>145609</v>
      </c>
      <c r="E21" s="6">
        <f>B21-C21</f>
        <v>159835</v>
      </c>
      <c r="F21" s="6">
        <f>B21-D21</f>
        <v>341848</v>
      </c>
      <c r="G21" s="8">
        <f t="shared" si="0"/>
        <v>0.48786406285292194</v>
      </c>
      <c r="H21" s="8">
        <f t="shared" si="1"/>
        <v>2.3477120232952635</v>
      </c>
    </row>
    <row r="22" spans="1:8" x14ac:dyDescent="0.25">
      <c r="A22" s="3" t="s">
        <v>23</v>
      </c>
      <c r="B22" s="4">
        <v>36804</v>
      </c>
      <c r="C22" s="4">
        <v>32263</v>
      </c>
      <c r="D22" s="4">
        <v>30868</v>
      </c>
      <c r="E22" s="6">
        <f>B22-C22</f>
        <v>4541</v>
      </c>
      <c r="F22" s="6">
        <f>B22-D22</f>
        <v>5936</v>
      </c>
      <c r="G22" s="8">
        <f t="shared" si="0"/>
        <v>0.14074946533180424</v>
      </c>
      <c r="H22" s="8">
        <f t="shared" si="1"/>
        <v>0.19230270830633667</v>
      </c>
    </row>
    <row r="23" spans="1:8" x14ac:dyDescent="0.25">
      <c r="A23" s="3" t="s">
        <v>24</v>
      </c>
      <c r="B23" s="4">
        <v>1968822</v>
      </c>
      <c r="C23" s="4">
        <v>1561463</v>
      </c>
      <c r="D23" s="4">
        <v>1041174</v>
      </c>
      <c r="E23" s="6">
        <f>B23-C23</f>
        <v>407359</v>
      </c>
      <c r="F23" s="6">
        <f>B23-D23</f>
        <v>927648</v>
      </c>
      <c r="G23" s="8">
        <f t="shared" si="0"/>
        <v>0.260882902764907</v>
      </c>
      <c r="H23" s="8">
        <f t="shared" si="1"/>
        <v>0.8909634700828104</v>
      </c>
    </row>
    <row r="24" spans="1:8" x14ac:dyDescent="0.25">
      <c r="A24" s="3" t="s">
        <v>25</v>
      </c>
      <c r="B24" s="4">
        <v>61941</v>
      </c>
      <c r="C24" s="4">
        <v>47459</v>
      </c>
      <c r="D24" s="4">
        <v>43562</v>
      </c>
      <c r="E24" s="6">
        <f>B24-C24</f>
        <v>14482</v>
      </c>
      <c r="F24" s="6">
        <f>B24-D24</f>
        <v>18379</v>
      </c>
      <c r="G24" s="8">
        <f t="shared" si="0"/>
        <v>0.30514760108725425</v>
      </c>
      <c r="H24" s="8">
        <f t="shared" si="1"/>
        <v>0.42190441210229096</v>
      </c>
    </row>
    <row r="25" spans="1:8" x14ac:dyDescent="0.25">
      <c r="A25" s="3" t="s">
        <v>26</v>
      </c>
      <c r="B25" s="4">
        <v>13799</v>
      </c>
      <c r="C25" s="4">
        <v>14370</v>
      </c>
      <c r="D25" s="4">
        <v>14137</v>
      </c>
      <c r="E25" s="6">
        <f>B25-C25</f>
        <v>-571</v>
      </c>
      <c r="F25" s="6">
        <f>B25-D25</f>
        <v>-338</v>
      </c>
      <c r="G25" s="8">
        <f t="shared" si="0"/>
        <v>-3.9735560194850382E-2</v>
      </c>
      <c r="H25" s="8">
        <f t="shared" si="1"/>
        <v>-2.3908891561151589E-2</v>
      </c>
    </row>
    <row r="26" spans="1:8" x14ac:dyDescent="0.25">
      <c r="A26" s="3" t="s">
        <v>27</v>
      </c>
      <c r="B26" s="4">
        <v>495568</v>
      </c>
      <c r="C26" s="4">
        <v>372647</v>
      </c>
      <c r="D26" s="4">
        <v>237345</v>
      </c>
      <c r="E26" s="6">
        <f>B26-C26</f>
        <v>122921</v>
      </c>
      <c r="F26" s="6">
        <f>B26-D26</f>
        <v>258223</v>
      </c>
      <c r="G26" s="8">
        <f t="shared" si="0"/>
        <v>0.32985908916481282</v>
      </c>
      <c r="H26" s="8">
        <f t="shared" si="1"/>
        <v>1.0879647770123659</v>
      </c>
    </row>
    <row r="27" spans="1:8" x14ac:dyDescent="0.25">
      <c r="A27" s="3" t="s">
        <v>28</v>
      </c>
      <c r="B27" s="4">
        <v>29023</v>
      </c>
      <c r="C27" s="4">
        <v>27771</v>
      </c>
      <c r="D27" s="4">
        <v>25305</v>
      </c>
      <c r="E27" s="6">
        <f>B27-C27</f>
        <v>1252</v>
      </c>
      <c r="F27" s="6">
        <f>B27-D27</f>
        <v>3718</v>
      </c>
      <c r="G27" s="8">
        <f t="shared" si="0"/>
        <v>4.5083000252061502E-2</v>
      </c>
      <c r="H27" s="8">
        <f t="shared" si="1"/>
        <v>0.14692748468682079</v>
      </c>
    </row>
    <row r="28" spans="1:8" x14ac:dyDescent="0.25">
      <c r="A28" s="3" t="s">
        <v>29</v>
      </c>
      <c r="B28" s="4">
        <v>30288</v>
      </c>
      <c r="C28" s="4">
        <v>22661</v>
      </c>
      <c r="D28" s="4">
        <v>16308</v>
      </c>
      <c r="E28" s="6">
        <f>B28-C28</f>
        <v>7627</v>
      </c>
      <c r="F28" s="6">
        <f>B28-D28</f>
        <v>13980</v>
      </c>
      <c r="G28" s="8">
        <f t="shared" si="0"/>
        <v>0.33656943647676624</v>
      </c>
      <c r="H28" s="8">
        <f t="shared" si="1"/>
        <v>0.85724797645327444</v>
      </c>
    </row>
    <row r="29" spans="1:8" x14ac:dyDescent="0.25">
      <c r="A29" s="3" t="s">
        <v>30</v>
      </c>
      <c r="B29" s="4">
        <v>18375</v>
      </c>
      <c r="C29" s="4">
        <v>18574</v>
      </c>
      <c r="D29" s="4">
        <v>21006</v>
      </c>
      <c r="E29" s="6">
        <f>B29-C29</f>
        <v>-199</v>
      </c>
      <c r="F29" s="6">
        <f>B29-D29</f>
        <v>-2631</v>
      </c>
      <c r="G29" s="8">
        <f t="shared" si="0"/>
        <v>-1.0713901152148163E-2</v>
      </c>
      <c r="H29" s="8">
        <f t="shared" si="1"/>
        <v>-0.1252499285918309</v>
      </c>
    </row>
    <row r="30" spans="1:8" x14ac:dyDescent="0.25">
      <c r="A30" s="3" t="s">
        <v>31</v>
      </c>
      <c r="B30" s="4">
        <v>14017</v>
      </c>
      <c r="C30" s="4">
        <v>12888</v>
      </c>
      <c r="D30" s="4">
        <v>11386</v>
      </c>
      <c r="E30" s="6">
        <f>B30-C30</f>
        <v>1129</v>
      </c>
      <c r="F30" s="6">
        <f>B30-D30</f>
        <v>2631</v>
      </c>
      <c r="G30" s="8">
        <f t="shared" si="0"/>
        <v>8.7600869025450029E-2</v>
      </c>
      <c r="H30" s="8">
        <f t="shared" si="1"/>
        <v>0.23107324784823469</v>
      </c>
    </row>
    <row r="31" spans="1:8" x14ac:dyDescent="0.25">
      <c r="A31" s="3" t="s">
        <v>32</v>
      </c>
      <c r="B31" s="4">
        <v>251218</v>
      </c>
      <c r="C31" s="4">
        <v>210643</v>
      </c>
      <c r="D31" s="4">
        <v>153278</v>
      </c>
      <c r="E31" s="6">
        <f>B31-C31</f>
        <v>40575</v>
      </c>
      <c r="F31" s="6">
        <f>B31-D31</f>
        <v>97940</v>
      </c>
      <c r="G31" s="8">
        <f t="shared" si="0"/>
        <v>0.19262448787759384</v>
      </c>
      <c r="H31" s="8">
        <f t="shared" si="1"/>
        <v>0.63896971515807877</v>
      </c>
    </row>
    <row r="32" spans="1:8" x14ac:dyDescent="0.25">
      <c r="A32" s="3" t="s">
        <v>33</v>
      </c>
      <c r="B32" s="4">
        <v>19468</v>
      </c>
      <c r="C32" s="4">
        <v>14006</v>
      </c>
      <c r="D32" s="4">
        <v>10947</v>
      </c>
      <c r="E32" s="6">
        <f>B32-C32</f>
        <v>5462</v>
      </c>
      <c r="F32" s="6">
        <f>B32-D32</f>
        <v>8521</v>
      </c>
      <c r="G32" s="8">
        <f t="shared" si="0"/>
        <v>0.38997572468941882</v>
      </c>
      <c r="H32" s="8">
        <f t="shared" si="1"/>
        <v>0.77838677263177125</v>
      </c>
    </row>
    <row r="33" spans="1:8" x14ac:dyDescent="0.25">
      <c r="A33" s="3" t="s">
        <v>34</v>
      </c>
      <c r="B33" s="4">
        <v>9217</v>
      </c>
      <c r="C33" s="4">
        <v>9445</v>
      </c>
      <c r="D33" s="4">
        <v>9561</v>
      </c>
      <c r="E33" s="6">
        <f>B33-C33</f>
        <v>-228</v>
      </c>
      <c r="F33" s="6">
        <f>B33-D33</f>
        <v>-344</v>
      </c>
      <c r="G33" s="8">
        <f t="shared" si="0"/>
        <v>-2.4139756484912653E-2</v>
      </c>
      <c r="H33" s="8">
        <f t="shared" si="1"/>
        <v>-3.5979500052295783E-2</v>
      </c>
    </row>
    <row r="34" spans="1:8" x14ac:dyDescent="0.25">
      <c r="A34" s="3" t="s">
        <v>35</v>
      </c>
      <c r="B34" s="4">
        <v>335322</v>
      </c>
      <c r="C34" s="4">
        <v>257753</v>
      </c>
      <c r="D34" s="4">
        <v>208843</v>
      </c>
      <c r="E34" s="6">
        <f>B34-C34</f>
        <v>77569</v>
      </c>
      <c r="F34" s="6">
        <f>B34-D34</f>
        <v>126479</v>
      </c>
      <c r="G34" s="8">
        <f t="shared" si="0"/>
        <v>0.30094315100115226</v>
      </c>
      <c r="H34" s="8">
        <f t="shared" si="1"/>
        <v>0.60561761706162043</v>
      </c>
    </row>
    <row r="35" spans="1:8" x14ac:dyDescent="0.25">
      <c r="A35" s="3" t="s">
        <v>36</v>
      </c>
      <c r="B35" s="4">
        <v>313878</v>
      </c>
      <c r="C35" s="4">
        <v>259046</v>
      </c>
      <c r="D35" s="4">
        <v>219290</v>
      </c>
      <c r="E35" s="6">
        <f>B35-C35</f>
        <v>54832</v>
      </c>
      <c r="F35" s="6">
        <f>B35-D35</f>
        <v>94588</v>
      </c>
      <c r="G35" s="8">
        <f t="shared" si="0"/>
        <v>0.21166896998988596</v>
      </c>
      <c r="H35" s="8">
        <f t="shared" si="1"/>
        <v>0.43133749828993573</v>
      </c>
    </row>
    <row r="36" spans="1:8" x14ac:dyDescent="0.25">
      <c r="A36" s="3" t="s">
        <v>37</v>
      </c>
      <c r="B36" s="4">
        <v>2762323</v>
      </c>
      <c r="C36" s="4">
        <v>2530996</v>
      </c>
      <c r="D36" s="4">
        <v>2359404</v>
      </c>
      <c r="E36" s="6">
        <f>B36-C36</f>
        <v>231327</v>
      </c>
      <c r="F36" s="6">
        <f>B36-D36</f>
        <v>402919</v>
      </c>
      <c r="G36" s="8">
        <f t="shared" si="0"/>
        <v>9.1397615800262025E-2</v>
      </c>
      <c r="H36" s="8">
        <f t="shared" si="1"/>
        <v>0.17077151687460054</v>
      </c>
    </row>
    <row r="37" spans="1:8" x14ac:dyDescent="0.25">
      <c r="A37" s="3" t="s">
        <v>38</v>
      </c>
      <c r="B37" s="4">
        <v>29687</v>
      </c>
      <c r="C37" s="4">
        <v>28184</v>
      </c>
      <c r="D37" s="4">
        <v>26592</v>
      </c>
      <c r="E37" s="6">
        <f>B37-C37</f>
        <v>1503</v>
      </c>
      <c r="F37" s="6">
        <f>B37-D37</f>
        <v>3095</v>
      </c>
      <c r="G37" s="8">
        <f t="shared" si="0"/>
        <v>5.3328129435140502E-2</v>
      </c>
      <c r="H37" s="8">
        <f t="shared" si="1"/>
        <v>0.11638838748495788</v>
      </c>
    </row>
    <row r="38" spans="1:8" x14ac:dyDescent="0.25">
      <c r="A38" s="3" t="s">
        <v>39</v>
      </c>
      <c r="B38" s="4">
        <v>22456</v>
      </c>
      <c r="C38" s="4">
        <v>22332</v>
      </c>
      <c r="D38" s="4">
        <v>23820</v>
      </c>
      <c r="E38" s="6">
        <f>B38-C38</f>
        <v>124</v>
      </c>
      <c r="F38" s="6">
        <f>B38-D38</f>
        <v>-1364</v>
      </c>
      <c r="G38" s="8">
        <f t="shared" si="0"/>
        <v>5.5525703027046389E-3</v>
      </c>
      <c r="H38" s="8">
        <f t="shared" si="1"/>
        <v>-5.7262804366078925E-2</v>
      </c>
    </row>
    <row r="39" spans="1:8" x14ac:dyDescent="0.25">
      <c r="A39" s="3" t="s">
        <v>40</v>
      </c>
      <c r="B39" s="4">
        <v>124875</v>
      </c>
      <c r="C39" s="4">
        <v>83099</v>
      </c>
      <c r="D39" s="4">
        <v>56423</v>
      </c>
      <c r="E39" s="6">
        <f>B39-C39</f>
        <v>41776</v>
      </c>
      <c r="F39" s="6">
        <f>B39-D39</f>
        <v>68452</v>
      </c>
      <c r="G39" s="8">
        <f t="shared" si="0"/>
        <v>0.50272566456876733</v>
      </c>
      <c r="H39" s="8">
        <f t="shared" si="1"/>
        <v>1.2131932013540578</v>
      </c>
    </row>
    <row r="40" spans="1:8" x14ac:dyDescent="0.25">
      <c r="A40" s="3" t="s">
        <v>41</v>
      </c>
      <c r="B40" s="4">
        <v>47377</v>
      </c>
      <c r="C40" s="4">
        <v>40090</v>
      </c>
      <c r="D40" s="4">
        <v>36453</v>
      </c>
      <c r="E40" s="6">
        <f>B40-C40</f>
        <v>7287</v>
      </c>
      <c r="F40" s="6">
        <f>B40-D40</f>
        <v>10924</v>
      </c>
      <c r="G40" s="8">
        <f t="shared" si="0"/>
        <v>0.18176602644050885</v>
      </c>
      <c r="H40" s="8">
        <f t="shared" si="1"/>
        <v>0.29967355224535702</v>
      </c>
    </row>
    <row r="41" spans="1:8" x14ac:dyDescent="0.25">
      <c r="A41" s="3" t="s">
        <v>42</v>
      </c>
      <c r="B41" s="4">
        <v>26506</v>
      </c>
      <c r="C41" s="4">
        <v>20544</v>
      </c>
      <c r="D41" s="4">
        <v>16355</v>
      </c>
      <c r="E41" s="6">
        <f>B41-C41</f>
        <v>5962</v>
      </c>
      <c r="F41" s="6">
        <f>B41-D41</f>
        <v>10151</v>
      </c>
      <c r="G41" s="8">
        <f t="shared" si="0"/>
        <v>0.29020638629283491</v>
      </c>
      <c r="H41" s="8">
        <f t="shared" si="1"/>
        <v>0.62066646285539595</v>
      </c>
    </row>
    <row r="42" spans="1:8" x14ac:dyDescent="0.25">
      <c r="A42" s="3" t="s">
        <v>43</v>
      </c>
      <c r="B42" s="4">
        <v>23195</v>
      </c>
      <c r="C42" s="4">
        <v>22706</v>
      </c>
      <c r="D42" s="4">
        <v>20182</v>
      </c>
      <c r="E42" s="6">
        <f>B42-C42</f>
        <v>489</v>
      </c>
      <c r="F42" s="6">
        <f>B42-D42</f>
        <v>3013</v>
      </c>
      <c r="G42" s="8">
        <f t="shared" si="0"/>
        <v>2.1536157843741743E-2</v>
      </c>
      <c r="H42" s="8">
        <f t="shared" si="1"/>
        <v>0.14929144782479437</v>
      </c>
    </row>
    <row r="43" spans="1:8" x14ac:dyDescent="0.25">
      <c r="A43" s="3" t="s">
        <v>44</v>
      </c>
      <c r="B43" s="4">
        <v>15999</v>
      </c>
      <c r="C43" s="4">
        <v>15869</v>
      </c>
      <c r="D43" s="4">
        <v>13979</v>
      </c>
      <c r="E43" s="6">
        <f>B43-C43</f>
        <v>130</v>
      </c>
      <c r="F43" s="6">
        <f>B43-D43</f>
        <v>2020</v>
      </c>
      <c r="G43" s="8">
        <f t="shared" si="0"/>
        <v>8.1920725943663755E-3</v>
      </c>
      <c r="H43" s="8">
        <f t="shared" si="1"/>
        <v>0.14450246798769584</v>
      </c>
    </row>
    <row r="44" spans="1:8" x14ac:dyDescent="0.25">
      <c r="A44" s="3" t="s">
        <v>45</v>
      </c>
      <c r="B44" s="4">
        <v>27098</v>
      </c>
      <c r="C44" s="4">
        <v>24236</v>
      </c>
      <c r="D44" s="4">
        <v>21413</v>
      </c>
      <c r="E44" s="6">
        <f>B44-C44</f>
        <v>2862</v>
      </c>
      <c r="F44" s="6">
        <f>B44-D44</f>
        <v>5685</v>
      </c>
      <c r="G44" s="8">
        <f t="shared" si="0"/>
        <v>0.11808879353028552</v>
      </c>
      <c r="H44" s="8">
        <f t="shared" si="1"/>
        <v>0.26549292485873066</v>
      </c>
    </row>
    <row r="45" spans="1:8" x14ac:dyDescent="0.25">
      <c r="A45" s="3" t="s">
        <v>46</v>
      </c>
      <c r="B45" s="4">
        <v>937</v>
      </c>
      <c r="C45" s="4">
        <v>1003</v>
      </c>
      <c r="D45" s="4">
        <v>1079</v>
      </c>
      <c r="E45" s="6">
        <f>B45-C45</f>
        <v>-66</v>
      </c>
      <c r="F45" s="6">
        <f>B45-D45</f>
        <v>-142</v>
      </c>
      <c r="G45" s="8">
        <f t="shared" si="0"/>
        <v>-6.5802592223330014E-2</v>
      </c>
      <c r="H45" s="8">
        <f t="shared" si="1"/>
        <v>-0.13160333642261354</v>
      </c>
    </row>
    <row r="46" spans="1:8" x14ac:dyDescent="0.25">
      <c r="A46" s="3" t="s">
        <v>47</v>
      </c>
      <c r="B46" s="4">
        <v>1980</v>
      </c>
      <c r="C46" s="4">
        <v>2243</v>
      </c>
      <c r="D46" s="4">
        <v>2210</v>
      </c>
      <c r="E46" s="6">
        <f>B46-C46</f>
        <v>-263</v>
      </c>
      <c r="F46" s="6">
        <f>B46-D46</f>
        <v>-230</v>
      </c>
      <c r="G46" s="8">
        <f t="shared" si="0"/>
        <v>-0.11725367810967455</v>
      </c>
      <c r="H46" s="8">
        <f t="shared" si="1"/>
        <v>-0.10407239819004525</v>
      </c>
    </row>
    <row r="47" spans="1:8" x14ac:dyDescent="0.25">
      <c r="A47" s="3" t="s">
        <v>48</v>
      </c>
      <c r="B47" s="4">
        <v>19429</v>
      </c>
      <c r="C47" s="4">
        <v>18862</v>
      </c>
      <c r="D47" s="4">
        <v>18130</v>
      </c>
      <c r="E47" s="6">
        <f>B47-C47</f>
        <v>567</v>
      </c>
      <c r="F47" s="6">
        <f>B47-D47</f>
        <v>1299</v>
      </c>
      <c r="G47" s="8">
        <f t="shared" si="0"/>
        <v>3.0060438977839041E-2</v>
      </c>
      <c r="H47" s="8">
        <f t="shared" si="1"/>
        <v>7.1649200220628789E-2</v>
      </c>
    </row>
    <row r="48" spans="1:8" x14ac:dyDescent="0.25">
      <c r="A48" s="3" t="s">
        <v>49</v>
      </c>
      <c r="B48" s="4">
        <v>2034</v>
      </c>
      <c r="C48" s="4">
        <v>1642</v>
      </c>
      <c r="D48" s="4">
        <v>1048</v>
      </c>
      <c r="E48" s="6">
        <f>B48-C48</f>
        <v>392</v>
      </c>
      <c r="F48" s="6">
        <f>B48-D48</f>
        <v>986</v>
      </c>
      <c r="G48" s="8">
        <f t="shared" si="0"/>
        <v>0.23873325213154689</v>
      </c>
      <c r="H48" s="8">
        <f t="shared" si="1"/>
        <v>0.94083969465648853</v>
      </c>
    </row>
    <row r="49" spans="1:8" x14ac:dyDescent="0.25">
      <c r="A49" s="3" t="s">
        <v>50</v>
      </c>
      <c r="B49" s="4">
        <v>88174</v>
      </c>
      <c r="C49" s="4">
        <v>65844</v>
      </c>
      <c r="D49" s="4">
        <v>35757</v>
      </c>
      <c r="E49" s="6">
        <f>B49-C49</f>
        <v>22330</v>
      </c>
      <c r="F49" s="6">
        <f>B49-D49</f>
        <v>52417</v>
      </c>
      <c r="G49" s="8">
        <f t="shared" si="0"/>
        <v>0.33913492497418141</v>
      </c>
      <c r="H49" s="8">
        <f t="shared" si="1"/>
        <v>1.4659227563833654</v>
      </c>
    </row>
    <row r="50" spans="1:8" x14ac:dyDescent="0.25">
      <c r="A50" s="3" t="s">
        <v>51</v>
      </c>
      <c r="B50" s="4">
        <v>9677</v>
      </c>
      <c r="C50" s="4">
        <v>8619</v>
      </c>
      <c r="D50" s="4">
        <v>6962</v>
      </c>
      <c r="E50" s="6">
        <f>B50-C50</f>
        <v>1058</v>
      </c>
      <c r="F50" s="6">
        <f>B50-D50</f>
        <v>2715</v>
      </c>
      <c r="G50" s="8">
        <f t="shared" si="0"/>
        <v>0.12275205940364312</v>
      </c>
      <c r="H50" s="8">
        <f t="shared" si="1"/>
        <v>0.3899741453605286</v>
      </c>
    </row>
    <row r="51" spans="1:8" x14ac:dyDescent="0.25">
      <c r="A51" s="3" t="s">
        <v>52</v>
      </c>
      <c r="B51" s="4">
        <v>775</v>
      </c>
      <c r="C51" s="4">
        <v>727</v>
      </c>
      <c r="D51" s="5">
        <v>694</v>
      </c>
      <c r="E51" s="6">
        <f>B51-C51</f>
        <v>48</v>
      </c>
      <c r="F51" s="6">
        <f>B51-D51</f>
        <v>81</v>
      </c>
      <c r="G51" s="8">
        <f t="shared" si="0"/>
        <v>6.6024759284731768E-2</v>
      </c>
      <c r="H51" s="8">
        <f t="shared" si="1"/>
        <v>0.11671469740634005</v>
      </c>
    </row>
    <row r="52" spans="1:8" x14ac:dyDescent="0.25">
      <c r="A52" s="3" t="s">
        <v>53</v>
      </c>
      <c r="B52" s="4">
        <v>5223</v>
      </c>
      <c r="C52" s="4">
        <v>3199</v>
      </c>
      <c r="D52" s="4">
        <v>2872</v>
      </c>
      <c r="E52" s="6">
        <f>B52-C52</f>
        <v>2024</v>
      </c>
      <c r="F52" s="6">
        <f>B52-D52</f>
        <v>2351</v>
      </c>
      <c r="G52" s="8">
        <f t="shared" si="0"/>
        <v>0.63269771803688657</v>
      </c>
      <c r="H52" s="8">
        <f t="shared" si="1"/>
        <v>0.81859331476323116</v>
      </c>
    </row>
    <row r="53" spans="1:8" x14ac:dyDescent="0.25">
      <c r="A53" s="3" t="s">
        <v>54</v>
      </c>
      <c r="B53" s="4">
        <v>18061</v>
      </c>
      <c r="C53" s="4">
        <v>17614</v>
      </c>
      <c r="D53" s="4">
        <v>18667</v>
      </c>
      <c r="E53" s="6">
        <f>B53-C53</f>
        <v>447</v>
      </c>
      <c r="F53" s="6">
        <f>B53-D53</f>
        <v>-606</v>
      </c>
      <c r="G53" s="8">
        <f t="shared" si="0"/>
        <v>2.5377540592710343E-2</v>
      </c>
      <c r="H53" s="8">
        <f t="shared" si="1"/>
        <v>-3.2463706005249907E-2</v>
      </c>
    </row>
    <row r="54" spans="1:8" x14ac:dyDescent="0.25">
      <c r="A54" s="3" t="s">
        <v>55</v>
      </c>
      <c r="B54" s="4">
        <v>1763</v>
      </c>
      <c r="C54" s="4">
        <v>1537</v>
      </c>
      <c r="D54" s="4">
        <v>1644</v>
      </c>
      <c r="E54" s="6">
        <f>B54-C54</f>
        <v>226</v>
      </c>
      <c r="F54" s="6">
        <f>B54-D54</f>
        <v>119</v>
      </c>
      <c r="G54" s="8">
        <f t="shared" si="0"/>
        <v>0.14703968770331816</v>
      </c>
      <c r="H54" s="8">
        <f t="shared" si="1"/>
        <v>7.2384428223844277E-2</v>
      </c>
    </row>
    <row r="55" spans="1:8" x14ac:dyDescent="0.25">
      <c r="A55" s="3" t="s">
        <v>56</v>
      </c>
      <c r="B55" s="4">
        <v>83701</v>
      </c>
      <c r="C55" s="4">
        <v>71802</v>
      </c>
      <c r="D55" s="4">
        <v>66430</v>
      </c>
      <c r="E55" s="6">
        <f>B55-C55</f>
        <v>11899</v>
      </c>
      <c r="F55" s="6">
        <f>B55-D55</f>
        <v>17271</v>
      </c>
      <c r="G55" s="8">
        <f t="shared" si="0"/>
        <v>0.16571961783794323</v>
      </c>
      <c r="H55" s="8">
        <f t="shared" si="1"/>
        <v>0.25998795724823121</v>
      </c>
    </row>
    <row r="56" spans="1:8" x14ac:dyDescent="0.25">
      <c r="A56" s="3" t="s">
        <v>57</v>
      </c>
      <c r="B56" s="4">
        <v>3221</v>
      </c>
      <c r="C56" s="4">
        <v>2198</v>
      </c>
      <c r="D56" s="4">
        <v>1645</v>
      </c>
      <c r="E56" s="6">
        <f>B56-C56</f>
        <v>1023</v>
      </c>
      <c r="F56" s="6">
        <f>B56-D56</f>
        <v>1576</v>
      </c>
      <c r="G56" s="8">
        <f t="shared" si="0"/>
        <v>0.46542311191992719</v>
      </c>
      <c r="H56" s="8">
        <f t="shared" si="1"/>
        <v>0.95805471124620056</v>
      </c>
    </row>
    <row r="57" spans="1:8" x14ac:dyDescent="0.25">
      <c r="A57" s="3" t="s">
        <v>58</v>
      </c>
      <c r="B57" s="4">
        <v>608</v>
      </c>
      <c r="C57" s="4">
        <v>641</v>
      </c>
      <c r="D57" s="5">
        <v>590</v>
      </c>
      <c r="E57" s="6">
        <f>B57-C57</f>
        <v>-33</v>
      </c>
      <c r="F57" s="6">
        <f>B57-D57</f>
        <v>18</v>
      </c>
      <c r="G57" s="8">
        <f t="shared" si="0"/>
        <v>-5.1482059282371297E-2</v>
      </c>
      <c r="H57" s="8">
        <f t="shared" si="1"/>
        <v>3.0508474576271188E-2</v>
      </c>
    </row>
    <row r="58" spans="1:8" x14ac:dyDescent="0.25">
      <c r="A58" s="3" t="s">
        <v>59</v>
      </c>
      <c r="B58" s="4">
        <v>17202</v>
      </c>
      <c r="C58" s="4">
        <v>16855</v>
      </c>
      <c r="D58" s="4">
        <v>15642</v>
      </c>
      <c r="E58" s="6">
        <f>B58-C58</f>
        <v>347</v>
      </c>
      <c r="F58" s="6">
        <f>B58-D58</f>
        <v>1560</v>
      </c>
      <c r="G58" s="8">
        <f t="shared" si="0"/>
        <v>2.0587362800355977E-2</v>
      </c>
      <c r="H58" s="8">
        <f t="shared" si="1"/>
        <v>9.9731492136555425E-2</v>
      </c>
    </row>
    <row r="59" spans="1:8" x14ac:dyDescent="0.25">
      <c r="A59" s="3" t="s">
        <v>60</v>
      </c>
      <c r="B59" s="4">
        <v>4206</v>
      </c>
      <c r="C59" s="4">
        <v>4097</v>
      </c>
      <c r="D59" s="4">
        <v>3794</v>
      </c>
      <c r="E59" s="6">
        <f>B59-C59</f>
        <v>109</v>
      </c>
      <c r="F59" s="6">
        <f>B59-D59</f>
        <v>412</v>
      </c>
      <c r="G59" s="8">
        <f t="shared" si="0"/>
        <v>2.660483280449109E-2</v>
      </c>
      <c r="H59" s="8">
        <f t="shared" si="1"/>
        <v>0.10859251449657353</v>
      </c>
    </row>
    <row r="60" spans="1:8" x14ac:dyDescent="0.25">
      <c r="A60" s="3" t="s">
        <v>61</v>
      </c>
      <c r="B60" s="4">
        <v>278</v>
      </c>
      <c r="C60" s="4">
        <v>423</v>
      </c>
      <c r="D60" s="5" t="s">
        <v>90</v>
      </c>
      <c r="E60" s="6">
        <f>B60-C60</f>
        <v>-145</v>
      </c>
      <c r="F60" s="6"/>
      <c r="G60" s="8">
        <f t="shared" si="0"/>
        <v>-0.34278959810874704</v>
      </c>
      <c r="H60" s="8"/>
    </row>
    <row r="61" spans="1:8" x14ac:dyDescent="0.25">
      <c r="A61" s="3" t="s">
        <v>62</v>
      </c>
      <c r="B61" s="4">
        <v>856</v>
      </c>
      <c r="C61" s="4">
        <v>927</v>
      </c>
      <c r="D61" s="5">
        <v>861</v>
      </c>
      <c r="E61" s="6">
        <f>B61-C61</f>
        <v>-71</v>
      </c>
      <c r="F61" s="6">
        <f>B61-D61</f>
        <v>-5</v>
      </c>
      <c r="G61" s="8">
        <f t="shared" si="0"/>
        <v>-7.6591154261057171E-2</v>
      </c>
      <c r="H61" s="8">
        <f t="shared" si="1"/>
        <v>-5.8072009291521487E-3</v>
      </c>
    </row>
    <row r="62" spans="1:8" x14ac:dyDescent="0.25">
      <c r="A62" s="3" t="s">
        <v>63</v>
      </c>
      <c r="B62" s="4">
        <v>930</v>
      </c>
      <c r="C62" s="4">
        <v>1122</v>
      </c>
      <c r="D62" s="4">
        <v>1271</v>
      </c>
      <c r="E62" s="6">
        <f>B62-C62</f>
        <v>-192</v>
      </c>
      <c r="F62" s="6">
        <f>B62-D62</f>
        <v>-341</v>
      </c>
      <c r="G62" s="8">
        <f t="shared" si="0"/>
        <v>-0.17112299465240641</v>
      </c>
      <c r="H62" s="8">
        <f t="shared" si="1"/>
        <v>-0.26829268292682928</v>
      </c>
    </row>
    <row r="63" spans="1:8" x14ac:dyDescent="0.25">
      <c r="A63" s="3" t="s">
        <v>64</v>
      </c>
      <c r="B63" s="4">
        <v>2769</v>
      </c>
      <c r="C63" s="4">
        <v>2417</v>
      </c>
      <c r="D63" s="4">
        <v>3853</v>
      </c>
      <c r="E63" s="6">
        <f>B63-C63</f>
        <v>352</v>
      </c>
      <c r="F63" s="6">
        <f>B63-D63</f>
        <v>-1084</v>
      </c>
      <c r="G63" s="8">
        <f t="shared" si="0"/>
        <v>0.14563508481588747</v>
      </c>
      <c r="H63" s="8">
        <f t="shared" si="1"/>
        <v>-0.2813392161951726</v>
      </c>
    </row>
    <row r="64" spans="1:8" x14ac:dyDescent="0.25">
      <c r="A64" s="3" t="s">
        <v>65</v>
      </c>
      <c r="B64" s="4">
        <v>180</v>
      </c>
      <c r="C64" s="4">
        <v>310</v>
      </c>
      <c r="D64" s="5">
        <v>384</v>
      </c>
      <c r="E64" s="6">
        <f>B64-C64</f>
        <v>-130</v>
      </c>
      <c r="F64" s="6">
        <f>B64-D64</f>
        <v>-204</v>
      </c>
      <c r="G64" s="8">
        <f t="shared" si="0"/>
        <v>-0.41935483870967744</v>
      </c>
      <c r="H64" s="8">
        <f t="shared" si="1"/>
        <v>-0.53125</v>
      </c>
    </row>
    <row r="65" spans="1:8" x14ac:dyDescent="0.25">
      <c r="A65" s="3" t="s">
        <v>66</v>
      </c>
      <c r="B65" s="4">
        <v>2866</v>
      </c>
      <c r="C65" s="4">
        <v>3019</v>
      </c>
      <c r="D65" s="4">
        <v>2787</v>
      </c>
      <c r="E65" s="6">
        <f>B65-C65</f>
        <v>-153</v>
      </c>
      <c r="F65" s="6">
        <f>B65-D65</f>
        <v>79</v>
      </c>
      <c r="G65" s="8">
        <f t="shared" si="0"/>
        <v>-5.0679032792315337E-2</v>
      </c>
      <c r="H65" s="8">
        <f t="shared" si="1"/>
        <v>2.834589163975601E-2</v>
      </c>
    </row>
    <row r="66" spans="1:8" x14ac:dyDescent="0.25">
      <c r="A66" s="3" t="s">
        <v>67</v>
      </c>
      <c r="B66" s="4">
        <v>514</v>
      </c>
      <c r="C66" s="4">
        <v>469</v>
      </c>
      <c r="D66" s="5" t="s">
        <v>90</v>
      </c>
      <c r="E66" s="6">
        <f>B66-C66</f>
        <v>45</v>
      </c>
      <c r="F66" s="6"/>
      <c r="G66" s="8">
        <f t="shared" si="0"/>
        <v>9.5948827292110878E-2</v>
      </c>
      <c r="H66" s="8"/>
    </row>
    <row r="67" spans="1:8" x14ac:dyDescent="0.25">
      <c r="A67" s="3" t="s">
        <v>68</v>
      </c>
      <c r="B67" s="4">
        <v>5066</v>
      </c>
      <c r="C67" s="4">
        <v>4702</v>
      </c>
      <c r="D67" s="4">
        <v>3450</v>
      </c>
      <c r="E67" s="6">
        <f>B67-C67</f>
        <v>364</v>
      </c>
      <c r="F67" s="6">
        <f>B67-D67</f>
        <v>1616</v>
      </c>
      <c r="G67" s="8">
        <f t="shared" ref="G67:G130" si="2">E67/C67</f>
        <v>7.7413866439812851E-2</v>
      </c>
      <c r="H67" s="8">
        <f t="shared" ref="H67:H130" si="3">F67/D67</f>
        <v>0.46840579710144925</v>
      </c>
    </row>
    <row r="68" spans="1:8" x14ac:dyDescent="0.25">
      <c r="A68" s="3" t="s">
        <v>69</v>
      </c>
      <c r="B68" s="4">
        <v>1548</v>
      </c>
      <c r="C68" s="4">
        <v>1523</v>
      </c>
      <c r="D68" s="4">
        <v>1960</v>
      </c>
      <c r="E68" s="6">
        <f>B68-C68</f>
        <v>25</v>
      </c>
      <c r="F68" s="6">
        <f>B68-D68</f>
        <v>-412</v>
      </c>
      <c r="G68" s="8">
        <f t="shared" si="2"/>
        <v>1.6414970453053186E-2</v>
      </c>
      <c r="H68" s="8">
        <f t="shared" si="3"/>
        <v>-0.21020408163265306</v>
      </c>
    </row>
    <row r="69" spans="1:8" x14ac:dyDescent="0.25">
      <c r="A69" s="3" t="s">
        <v>70</v>
      </c>
      <c r="B69" s="4">
        <v>3822</v>
      </c>
      <c r="C69" s="4">
        <v>3633</v>
      </c>
      <c r="D69" s="4">
        <v>3654</v>
      </c>
      <c r="E69" s="6">
        <f>B69-C69</f>
        <v>189</v>
      </c>
      <c r="F69" s="6">
        <f>B69-D69</f>
        <v>168</v>
      </c>
      <c r="G69" s="8">
        <f t="shared" si="2"/>
        <v>5.2023121387283239E-2</v>
      </c>
      <c r="H69" s="8">
        <f t="shared" si="3"/>
        <v>4.5977011494252873E-2</v>
      </c>
    </row>
    <row r="70" spans="1:8" x14ac:dyDescent="0.25">
      <c r="A70" s="3" t="s">
        <v>71</v>
      </c>
      <c r="B70" s="4">
        <v>45688</v>
      </c>
      <c r="C70" s="4">
        <v>38289</v>
      </c>
      <c r="D70" s="4">
        <v>29685</v>
      </c>
      <c r="E70" s="6">
        <f>B70-C70</f>
        <v>7399</v>
      </c>
      <c r="F70" s="6">
        <f>B70-D70</f>
        <v>16003</v>
      </c>
      <c r="G70" s="8">
        <f t="shared" si="2"/>
        <v>0.19324087858131578</v>
      </c>
      <c r="H70" s="8">
        <f t="shared" si="3"/>
        <v>0.53909381842681492</v>
      </c>
    </row>
    <row r="71" spans="1:8" x14ac:dyDescent="0.25">
      <c r="A71" s="3" t="s">
        <v>72</v>
      </c>
      <c r="B71" s="4">
        <v>16899</v>
      </c>
      <c r="C71" s="4">
        <v>18274</v>
      </c>
      <c r="D71" s="4">
        <v>11196</v>
      </c>
      <c r="E71" s="6">
        <f>B71-C71</f>
        <v>-1375</v>
      </c>
      <c r="F71" s="6">
        <f>B71-D71</f>
        <v>5703</v>
      </c>
      <c r="G71" s="8">
        <f t="shared" si="2"/>
        <v>-7.5243515377038411E-2</v>
      </c>
      <c r="H71" s="8">
        <f t="shared" si="3"/>
        <v>0.50937834941050375</v>
      </c>
    </row>
    <row r="72" spans="1:8" x14ac:dyDescent="0.25">
      <c r="A72" s="3" t="s">
        <v>73</v>
      </c>
      <c r="B72" s="4">
        <v>1258</v>
      </c>
      <c r="C72" s="4">
        <v>1063</v>
      </c>
      <c r="D72" s="4">
        <v>1205</v>
      </c>
      <c r="E72" s="6">
        <f>B72-C72</f>
        <v>195</v>
      </c>
      <c r="F72" s="6">
        <f>B72-D72</f>
        <v>53</v>
      </c>
      <c r="G72" s="8">
        <f t="shared" si="2"/>
        <v>0.18344308560677328</v>
      </c>
      <c r="H72" s="8">
        <f t="shared" si="3"/>
        <v>4.3983402489626559E-2</v>
      </c>
    </row>
    <row r="73" spans="1:8" x14ac:dyDescent="0.25">
      <c r="A73" s="3" t="s">
        <v>74</v>
      </c>
      <c r="B73" s="4">
        <v>7471</v>
      </c>
      <c r="C73" s="4">
        <v>7675</v>
      </c>
      <c r="D73" s="4">
        <v>7605</v>
      </c>
      <c r="E73" s="6">
        <f>B73-C73</f>
        <v>-204</v>
      </c>
      <c r="F73" s="6">
        <f>B73-D73</f>
        <v>-134</v>
      </c>
      <c r="G73" s="8">
        <f t="shared" si="2"/>
        <v>-2.6579804560260586E-2</v>
      </c>
      <c r="H73" s="8">
        <f t="shared" si="3"/>
        <v>-1.7619986850756081E-2</v>
      </c>
    </row>
    <row r="74" spans="1:8" x14ac:dyDescent="0.25">
      <c r="A74" s="3" t="s">
        <v>75</v>
      </c>
      <c r="B74" s="4">
        <v>24100</v>
      </c>
      <c r="C74" s="4">
        <v>22942</v>
      </c>
      <c r="D74" s="4">
        <v>23508</v>
      </c>
      <c r="E74" s="6">
        <f>B74-C74</f>
        <v>1158</v>
      </c>
      <c r="F74" s="6">
        <f>B74-D74</f>
        <v>592</v>
      </c>
      <c r="G74" s="8">
        <f t="shared" si="2"/>
        <v>5.0475111149856158E-2</v>
      </c>
      <c r="H74" s="8">
        <f t="shared" si="3"/>
        <v>2.5182916453973116E-2</v>
      </c>
    </row>
    <row r="75" spans="1:8" x14ac:dyDescent="0.25">
      <c r="A75" s="3" t="s">
        <v>76</v>
      </c>
      <c r="B75" s="4">
        <v>10604</v>
      </c>
      <c r="C75" s="4">
        <v>11211</v>
      </c>
      <c r="D75" s="4">
        <v>10424</v>
      </c>
      <c r="E75" s="6">
        <f>B75-C75</f>
        <v>-607</v>
      </c>
      <c r="F75" s="6">
        <f>B75-D75</f>
        <v>180</v>
      </c>
      <c r="G75" s="8">
        <f t="shared" si="2"/>
        <v>-5.4143252163054142E-2</v>
      </c>
      <c r="H75" s="8">
        <f t="shared" si="3"/>
        <v>1.7267843438219493E-2</v>
      </c>
    </row>
    <row r="76" spans="1:8" x14ac:dyDescent="0.25">
      <c r="A76" s="3" t="s">
        <v>77</v>
      </c>
      <c r="B76" s="4">
        <v>3699</v>
      </c>
      <c r="C76" s="4">
        <v>3655</v>
      </c>
      <c r="D76" s="4">
        <v>3916</v>
      </c>
      <c r="E76" s="6">
        <f>B76-C76</f>
        <v>44</v>
      </c>
      <c r="F76" s="6">
        <f>B76-D76</f>
        <v>-217</v>
      </c>
      <c r="G76" s="8">
        <f t="shared" si="2"/>
        <v>1.2038303693570451E-2</v>
      </c>
      <c r="H76" s="8">
        <f t="shared" si="3"/>
        <v>-5.5413687436159348E-2</v>
      </c>
    </row>
    <row r="77" spans="1:8" x14ac:dyDescent="0.25">
      <c r="A77" s="3" t="s">
        <v>78</v>
      </c>
      <c r="B77" s="4">
        <v>89956</v>
      </c>
      <c r="C77" s="4">
        <v>56207</v>
      </c>
      <c r="D77" s="4">
        <v>36811</v>
      </c>
      <c r="E77" s="6">
        <f>B77-C77</f>
        <v>33749</v>
      </c>
      <c r="F77" s="6">
        <f>B77-D77</f>
        <v>53145</v>
      </c>
      <c r="G77" s="8">
        <f t="shared" si="2"/>
        <v>0.6004412261817923</v>
      </c>
      <c r="H77" s="8">
        <f t="shared" si="3"/>
        <v>1.4437260601450654</v>
      </c>
    </row>
    <row r="78" spans="1:8" x14ac:dyDescent="0.25">
      <c r="A78" s="3" t="s">
        <v>79</v>
      </c>
      <c r="B78" s="4">
        <v>525</v>
      </c>
      <c r="C78" s="4">
        <v>510</v>
      </c>
      <c r="D78" s="5">
        <v>323</v>
      </c>
      <c r="E78" s="6">
        <f>B78-C78</f>
        <v>15</v>
      </c>
      <c r="F78" s="6">
        <f>B78-D78</f>
        <v>202</v>
      </c>
      <c r="G78" s="8">
        <f t="shared" si="2"/>
        <v>2.9411764705882353E-2</v>
      </c>
      <c r="H78" s="8">
        <f t="shared" si="3"/>
        <v>0.62538699690402477</v>
      </c>
    </row>
    <row r="79" spans="1:8" x14ac:dyDescent="0.25">
      <c r="A79" s="3" t="s">
        <v>80</v>
      </c>
      <c r="B79" s="4">
        <v>3417</v>
      </c>
      <c r="C79" s="4">
        <v>2299</v>
      </c>
      <c r="D79" s="4">
        <v>1714</v>
      </c>
      <c r="E79" s="6">
        <f>B79-C79</f>
        <v>1118</v>
      </c>
      <c r="F79" s="6">
        <f>B79-D79</f>
        <v>1703</v>
      </c>
      <c r="G79" s="8">
        <f t="shared" si="2"/>
        <v>0.48629839060461072</v>
      </c>
      <c r="H79" s="8">
        <f t="shared" si="3"/>
        <v>0.99358226371061842</v>
      </c>
    </row>
    <row r="80" spans="1:8" x14ac:dyDescent="0.25">
      <c r="A80" s="3" t="s">
        <v>81</v>
      </c>
      <c r="B80" s="4">
        <v>2207</v>
      </c>
      <c r="C80" s="4">
        <v>981</v>
      </c>
      <c r="D80" s="5">
        <v>683</v>
      </c>
      <c r="E80" s="6">
        <f>B80-C80</f>
        <v>1226</v>
      </c>
      <c r="F80" s="6">
        <f>B80-D80</f>
        <v>1524</v>
      </c>
      <c r="G80" s="8">
        <f t="shared" si="2"/>
        <v>1.2497451580020387</v>
      </c>
      <c r="H80" s="8">
        <f t="shared" si="3"/>
        <v>2.2313323572474379</v>
      </c>
    </row>
    <row r="81" spans="1:8" x14ac:dyDescent="0.25">
      <c r="A81" s="3" t="s">
        <v>82</v>
      </c>
      <c r="B81" s="4">
        <v>1087</v>
      </c>
      <c r="C81" s="4">
        <v>1070</v>
      </c>
      <c r="D81" s="4">
        <v>1158</v>
      </c>
      <c r="E81" s="6">
        <f>B81-C81</f>
        <v>17</v>
      </c>
      <c r="F81" s="6">
        <f>B81-D81</f>
        <v>-71</v>
      </c>
      <c r="G81" s="8">
        <f t="shared" si="2"/>
        <v>1.5887850467289719E-2</v>
      </c>
      <c r="H81" s="8">
        <f t="shared" si="3"/>
        <v>-6.1312607944732297E-2</v>
      </c>
    </row>
    <row r="82" spans="1:8" x14ac:dyDescent="0.25">
      <c r="A82" s="3" t="s">
        <v>83</v>
      </c>
      <c r="B82" s="4">
        <v>923</v>
      </c>
      <c r="C82" s="4">
        <v>966</v>
      </c>
      <c r="D82" s="4">
        <v>1034</v>
      </c>
      <c r="E82" s="6">
        <f>B82-C82</f>
        <v>-43</v>
      </c>
      <c r="F82" s="6">
        <f>B82-D82</f>
        <v>-111</v>
      </c>
      <c r="G82" s="8">
        <f t="shared" si="2"/>
        <v>-4.4513457556935816E-2</v>
      </c>
      <c r="H82" s="8">
        <f t="shared" si="3"/>
        <v>-0.10735009671179883</v>
      </c>
    </row>
    <row r="83" spans="1:8" x14ac:dyDescent="0.25">
      <c r="A83" s="3" t="s">
        <v>84</v>
      </c>
      <c r="B83" s="4">
        <v>436</v>
      </c>
      <c r="C83" s="4">
        <v>552</v>
      </c>
      <c r="D83" s="5">
        <v>535</v>
      </c>
      <c r="E83" s="6">
        <f>B83-C83</f>
        <v>-116</v>
      </c>
      <c r="F83" s="6">
        <f>B83-D83</f>
        <v>-99</v>
      </c>
      <c r="G83" s="8">
        <f t="shared" si="2"/>
        <v>-0.21014492753623187</v>
      </c>
      <c r="H83" s="8">
        <f t="shared" si="3"/>
        <v>-0.18504672897196262</v>
      </c>
    </row>
    <row r="84" spans="1:8" x14ac:dyDescent="0.25">
      <c r="A84" s="3" t="s">
        <v>85</v>
      </c>
      <c r="B84" s="4">
        <v>1671</v>
      </c>
      <c r="C84" s="4">
        <v>1715</v>
      </c>
      <c r="D84" s="4">
        <v>1611</v>
      </c>
      <c r="E84" s="6">
        <f>B84-C84</f>
        <v>-44</v>
      </c>
      <c r="F84" s="6">
        <f>B84-D84</f>
        <v>60</v>
      </c>
      <c r="G84" s="8">
        <f t="shared" si="2"/>
        <v>-2.5655976676384841E-2</v>
      </c>
      <c r="H84" s="8">
        <f t="shared" si="3"/>
        <v>3.7243947858473E-2</v>
      </c>
    </row>
    <row r="85" spans="1:8" x14ac:dyDescent="0.25">
      <c r="A85" s="3" t="s">
        <v>86</v>
      </c>
      <c r="B85" s="4">
        <v>8777</v>
      </c>
      <c r="C85" s="4">
        <v>7242</v>
      </c>
      <c r="D85" s="4">
        <v>5709</v>
      </c>
      <c r="E85" s="6">
        <f>B85-C85</f>
        <v>1535</v>
      </c>
      <c r="F85" s="6">
        <f>B85-D85</f>
        <v>3068</v>
      </c>
      <c r="G85" s="8">
        <f t="shared" si="2"/>
        <v>0.21195802264567798</v>
      </c>
      <c r="H85" s="8">
        <f t="shared" si="3"/>
        <v>0.53739709231038713</v>
      </c>
    </row>
    <row r="86" spans="1:8" x14ac:dyDescent="0.25">
      <c r="A86" s="3" t="s">
        <v>87</v>
      </c>
      <c r="B86" s="4">
        <v>45</v>
      </c>
      <c r="C86" s="4">
        <v>93</v>
      </c>
      <c r="D86" s="5">
        <v>101</v>
      </c>
      <c r="E86" s="6">
        <f>B86-C86</f>
        <v>-48</v>
      </c>
      <c r="F86" s="6">
        <f>B86-D86</f>
        <v>-56</v>
      </c>
      <c r="G86" s="8">
        <f t="shared" si="2"/>
        <v>-0.5161290322580645</v>
      </c>
      <c r="H86" s="8">
        <f t="shared" si="3"/>
        <v>-0.5544554455445545</v>
      </c>
    </row>
    <row r="87" spans="1:8" x14ac:dyDescent="0.25">
      <c r="A87" s="3" t="s">
        <v>88</v>
      </c>
      <c r="B87" s="4">
        <v>34495</v>
      </c>
      <c r="C87" s="4">
        <v>32010</v>
      </c>
      <c r="D87" s="4">
        <v>28520</v>
      </c>
      <c r="E87" s="6">
        <f>B87-C87</f>
        <v>2485</v>
      </c>
      <c r="F87" s="6">
        <f>B87-D87</f>
        <v>5975</v>
      </c>
      <c r="G87" s="8">
        <f t="shared" si="2"/>
        <v>7.7631990003124027E-2</v>
      </c>
      <c r="H87" s="8">
        <f t="shared" si="3"/>
        <v>0.20950210378681627</v>
      </c>
    </row>
    <row r="88" spans="1:8" x14ac:dyDescent="0.25">
      <c r="A88" s="3" t="s">
        <v>89</v>
      </c>
      <c r="B88" s="4">
        <v>1745</v>
      </c>
      <c r="C88" s="4" t="s">
        <v>90</v>
      </c>
      <c r="D88" s="5" t="s">
        <v>90</v>
      </c>
      <c r="E88" s="6"/>
      <c r="F88" s="6"/>
      <c r="G88" s="8"/>
      <c r="H88" s="8"/>
    </row>
    <row r="89" spans="1:8" x14ac:dyDescent="0.25">
      <c r="A89" s="3" t="s">
        <v>91</v>
      </c>
      <c r="B89" s="4">
        <v>361</v>
      </c>
      <c r="C89" s="4">
        <v>447</v>
      </c>
      <c r="D89" s="5">
        <v>416</v>
      </c>
      <c r="E89" s="6">
        <f>B89-C89</f>
        <v>-86</v>
      </c>
      <c r="F89" s="6">
        <f>B89-D89</f>
        <v>-55</v>
      </c>
      <c r="G89" s="8">
        <f t="shared" si="2"/>
        <v>-0.19239373601789708</v>
      </c>
      <c r="H89" s="8">
        <f t="shared" si="3"/>
        <v>-0.13221153846153846</v>
      </c>
    </row>
    <row r="90" spans="1:8" x14ac:dyDescent="0.25">
      <c r="A90" s="3" t="s">
        <v>92</v>
      </c>
      <c r="B90" s="4">
        <v>20847</v>
      </c>
      <c r="C90" s="4">
        <v>18680</v>
      </c>
      <c r="D90" s="4">
        <v>17093</v>
      </c>
      <c r="E90" s="6">
        <f>B90-C90</f>
        <v>2167</v>
      </c>
      <c r="F90" s="6">
        <f>B90-D90</f>
        <v>3754</v>
      </c>
      <c r="G90" s="8">
        <f t="shared" si="2"/>
        <v>0.11600642398286938</v>
      </c>
      <c r="H90" s="8">
        <f t="shared" si="3"/>
        <v>0.21962206751301702</v>
      </c>
    </row>
    <row r="91" spans="1:8" x14ac:dyDescent="0.25">
      <c r="A91" s="3" t="s">
        <v>93</v>
      </c>
      <c r="B91" s="4">
        <v>3442</v>
      </c>
      <c r="C91" s="4">
        <v>3639</v>
      </c>
      <c r="D91" s="4">
        <v>3664</v>
      </c>
      <c r="E91" s="6">
        <f>B91-C91</f>
        <v>-197</v>
      </c>
      <c r="F91" s="6">
        <f>B91-D91</f>
        <v>-222</v>
      </c>
      <c r="G91" s="8">
        <f t="shared" si="2"/>
        <v>-5.4135751580104426E-2</v>
      </c>
      <c r="H91" s="8">
        <f t="shared" si="3"/>
        <v>-6.0589519650655024E-2</v>
      </c>
    </row>
    <row r="92" spans="1:8" x14ac:dyDescent="0.25">
      <c r="A92" s="3" t="s">
        <v>94</v>
      </c>
      <c r="B92" s="4">
        <v>2218</v>
      </c>
      <c r="C92" s="4">
        <v>2272</v>
      </c>
      <c r="D92" s="4">
        <v>1729</v>
      </c>
      <c r="E92" s="6">
        <f>B92-C92</f>
        <v>-54</v>
      </c>
      <c r="F92" s="6">
        <f>B92-D92</f>
        <v>489</v>
      </c>
      <c r="G92" s="8">
        <f t="shared" si="2"/>
        <v>-2.3767605633802816E-2</v>
      </c>
      <c r="H92" s="8">
        <f t="shared" si="3"/>
        <v>0.28282244071717755</v>
      </c>
    </row>
    <row r="93" spans="1:8" x14ac:dyDescent="0.25">
      <c r="A93" s="3" t="s">
        <v>95</v>
      </c>
      <c r="B93" s="4">
        <v>128</v>
      </c>
      <c r="C93" s="4" t="s">
        <v>90</v>
      </c>
      <c r="D93" s="5" t="s">
        <v>90</v>
      </c>
      <c r="E93" s="6"/>
      <c r="F93" s="6"/>
      <c r="G93" s="8"/>
      <c r="H93" s="8"/>
    </row>
    <row r="94" spans="1:8" x14ac:dyDescent="0.25">
      <c r="A94" s="3" t="s">
        <v>96</v>
      </c>
      <c r="B94" s="4">
        <v>12350</v>
      </c>
      <c r="C94" s="4">
        <v>11602</v>
      </c>
      <c r="D94" s="4">
        <v>10945</v>
      </c>
      <c r="E94" s="6">
        <f>B94-C94</f>
        <v>748</v>
      </c>
      <c r="F94" s="6">
        <f>B94-D94</f>
        <v>1405</v>
      </c>
      <c r="G94" s="8">
        <f t="shared" si="2"/>
        <v>6.4471642820203415E-2</v>
      </c>
      <c r="H94" s="8">
        <f t="shared" si="3"/>
        <v>0.12836911831886708</v>
      </c>
    </row>
    <row r="95" spans="1:8" x14ac:dyDescent="0.25">
      <c r="A95" s="3" t="s">
        <v>97</v>
      </c>
      <c r="B95" s="4">
        <v>3090</v>
      </c>
      <c r="C95" s="4">
        <v>2706</v>
      </c>
      <c r="D95" s="4">
        <v>3075</v>
      </c>
      <c r="E95" s="6">
        <f>B95-C95</f>
        <v>384</v>
      </c>
      <c r="F95" s="6">
        <f>B95-D95</f>
        <v>15</v>
      </c>
      <c r="G95" s="8">
        <f t="shared" si="2"/>
        <v>0.14190687361419069</v>
      </c>
      <c r="H95" s="8">
        <f t="shared" si="3"/>
        <v>4.8780487804878049E-3</v>
      </c>
    </row>
    <row r="96" spans="1:8" x14ac:dyDescent="0.25">
      <c r="A96" s="3" t="s">
        <v>98</v>
      </c>
      <c r="B96" s="4">
        <v>864</v>
      </c>
      <c r="C96" s="4">
        <v>763</v>
      </c>
      <c r="D96" s="5">
        <v>678</v>
      </c>
      <c r="E96" s="6">
        <f>B96-C96</f>
        <v>101</v>
      </c>
      <c r="F96" s="6">
        <f>B96-D96</f>
        <v>186</v>
      </c>
      <c r="G96" s="8">
        <f t="shared" si="2"/>
        <v>0.13237221494102228</v>
      </c>
      <c r="H96" s="8">
        <f t="shared" si="3"/>
        <v>0.27433628318584069</v>
      </c>
    </row>
    <row r="97" spans="1:8" x14ac:dyDescent="0.25">
      <c r="A97" s="3" t="s">
        <v>99</v>
      </c>
      <c r="B97" s="4">
        <v>2284</v>
      </c>
      <c r="C97" s="4">
        <v>2486</v>
      </c>
      <c r="D97" s="4">
        <v>2059</v>
      </c>
      <c r="E97" s="6">
        <f>B97-C97</f>
        <v>-202</v>
      </c>
      <c r="F97" s="6">
        <f>B97-D97</f>
        <v>225</v>
      </c>
      <c r="G97" s="8">
        <f t="shared" si="2"/>
        <v>-8.1255028157683026E-2</v>
      </c>
      <c r="H97" s="8">
        <f t="shared" si="3"/>
        <v>0.10927634774162215</v>
      </c>
    </row>
    <row r="98" spans="1:8" x14ac:dyDescent="0.25">
      <c r="A98" s="3" t="s">
        <v>100</v>
      </c>
      <c r="B98" s="4">
        <v>12103</v>
      </c>
      <c r="C98" s="4">
        <v>12382</v>
      </c>
      <c r="D98" s="4">
        <v>2954</v>
      </c>
      <c r="E98" s="6">
        <f>B98-C98</f>
        <v>-279</v>
      </c>
      <c r="F98" s="6">
        <f>B98-D98</f>
        <v>9149</v>
      </c>
      <c r="G98" s="8">
        <f t="shared" si="2"/>
        <v>-2.2532708770796318E-2</v>
      </c>
      <c r="H98" s="8">
        <f t="shared" si="3"/>
        <v>3.0971563981042656</v>
      </c>
    </row>
    <row r="99" spans="1:8" x14ac:dyDescent="0.25">
      <c r="A99" s="3" t="s">
        <v>101</v>
      </c>
      <c r="B99" s="4">
        <v>10696</v>
      </c>
      <c r="C99" s="4">
        <v>12049</v>
      </c>
      <c r="D99" s="4">
        <v>12708</v>
      </c>
      <c r="E99" s="6">
        <f>B99-C99</f>
        <v>-1353</v>
      </c>
      <c r="F99" s="6">
        <f>B99-D99</f>
        <v>-2012</v>
      </c>
      <c r="G99" s="8">
        <f t="shared" si="2"/>
        <v>-0.11229147647107644</v>
      </c>
      <c r="H99" s="8">
        <f t="shared" si="3"/>
        <v>-0.15832546427447278</v>
      </c>
    </row>
    <row r="100" spans="1:8" x14ac:dyDescent="0.25">
      <c r="A100" s="3" t="s">
        <v>102</v>
      </c>
      <c r="B100" s="4">
        <v>24486</v>
      </c>
      <c r="C100" s="4">
        <v>19069</v>
      </c>
      <c r="D100" s="4">
        <v>6603</v>
      </c>
      <c r="E100" s="6">
        <f>B100-C100</f>
        <v>5417</v>
      </c>
      <c r="F100" s="6">
        <f>B100-D100</f>
        <v>17883</v>
      </c>
      <c r="G100" s="8">
        <f t="shared" si="2"/>
        <v>0.28407362735329594</v>
      </c>
      <c r="H100" s="8">
        <f t="shared" si="3"/>
        <v>2.708314402544298</v>
      </c>
    </row>
    <row r="101" spans="1:8" x14ac:dyDescent="0.25">
      <c r="A101" s="3" t="s">
        <v>103</v>
      </c>
      <c r="B101" s="4">
        <v>41213</v>
      </c>
      <c r="C101" s="4">
        <v>35805</v>
      </c>
      <c r="D101" s="4">
        <v>29037</v>
      </c>
      <c r="E101" s="6">
        <f>B101-C101</f>
        <v>5408</v>
      </c>
      <c r="F101" s="6">
        <f>B101-D101</f>
        <v>12176</v>
      </c>
      <c r="G101" s="8">
        <f t="shared" si="2"/>
        <v>0.1510403574919704</v>
      </c>
      <c r="H101" s="8">
        <f t="shared" si="3"/>
        <v>0.41932706546819576</v>
      </c>
    </row>
    <row r="102" spans="1:8" x14ac:dyDescent="0.25">
      <c r="A102" s="3" t="s">
        <v>104</v>
      </c>
      <c r="B102" s="4">
        <v>16856</v>
      </c>
      <c r="C102" s="4">
        <v>1134</v>
      </c>
      <c r="D102" s="5">
        <v>716</v>
      </c>
      <c r="E102" s="6">
        <f>B102-C102</f>
        <v>15722</v>
      </c>
      <c r="F102" s="6">
        <f>B102-D102</f>
        <v>16140</v>
      </c>
      <c r="G102" s="8">
        <f t="shared" si="2"/>
        <v>13.864197530864198</v>
      </c>
      <c r="H102" s="8">
        <f t="shared" si="3"/>
        <v>22.541899441340782</v>
      </c>
    </row>
    <row r="103" spans="1:8" x14ac:dyDescent="0.25">
      <c r="A103" s="3" t="s">
        <v>105</v>
      </c>
      <c r="B103" s="4">
        <v>10740</v>
      </c>
      <c r="C103" s="4">
        <v>10887</v>
      </c>
      <c r="D103" s="4">
        <v>10592</v>
      </c>
      <c r="E103" s="6">
        <f>B103-C103</f>
        <v>-147</v>
      </c>
      <c r="F103" s="6">
        <f>B103-D103</f>
        <v>148</v>
      </c>
      <c r="G103" s="8">
        <f t="shared" si="2"/>
        <v>-1.350234224304216E-2</v>
      </c>
      <c r="H103" s="8">
        <f t="shared" si="3"/>
        <v>1.3972809667673716E-2</v>
      </c>
    </row>
    <row r="104" spans="1:8" x14ac:dyDescent="0.25">
      <c r="A104" s="3" t="s">
        <v>106</v>
      </c>
      <c r="B104" s="4">
        <v>53695</v>
      </c>
      <c r="C104" s="4">
        <v>47743</v>
      </c>
      <c r="D104" s="4">
        <v>57247</v>
      </c>
      <c r="E104" s="6">
        <f>B104-C104</f>
        <v>5952</v>
      </c>
      <c r="F104" s="6">
        <f>B104-D104</f>
        <v>-3552</v>
      </c>
      <c r="G104" s="8">
        <f t="shared" si="2"/>
        <v>0.12466749052217078</v>
      </c>
      <c r="H104" s="8">
        <f t="shared" si="3"/>
        <v>-6.2046919489230877E-2</v>
      </c>
    </row>
    <row r="105" spans="1:8" x14ac:dyDescent="0.25">
      <c r="A105" s="3" t="s">
        <v>107</v>
      </c>
      <c r="B105" s="4">
        <v>510</v>
      </c>
      <c r="C105" s="4" t="s">
        <v>90</v>
      </c>
      <c r="D105" s="5" t="s">
        <v>90</v>
      </c>
      <c r="E105" s="6"/>
      <c r="F105" s="6"/>
      <c r="G105" s="8"/>
      <c r="H105" s="8"/>
    </row>
    <row r="106" spans="1:8" x14ac:dyDescent="0.25">
      <c r="A106" s="3" t="s">
        <v>108</v>
      </c>
      <c r="B106" s="4">
        <v>741</v>
      </c>
      <c r="C106" s="4">
        <v>661</v>
      </c>
      <c r="D106" s="5" t="s">
        <v>90</v>
      </c>
      <c r="E106" s="6">
        <f>B106-C106</f>
        <v>80</v>
      </c>
      <c r="F106" s="6"/>
      <c r="G106" s="8">
        <f t="shared" si="2"/>
        <v>0.12102874432677761</v>
      </c>
      <c r="H106" s="8"/>
    </row>
    <row r="107" spans="1:8" x14ac:dyDescent="0.25">
      <c r="A107" s="3" t="s">
        <v>109</v>
      </c>
      <c r="B107" s="4">
        <v>754</v>
      </c>
      <c r="C107" s="4" t="s">
        <v>90</v>
      </c>
      <c r="D107" s="5" t="s">
        <v>90</v>
      </c>
      <c r="E107" s="6"/>
      <c r="F107" s="6"/>
      <c r="G107" s="8"/>
      <c r="H107" s="8"/>
    </row>
    <row r="108" spans="1:8" x14ac:dyDescent="0.25">
      <c r="A108" s="3" t="s">
        <v>110</v>
      </c>
      <c r="B108" s="4">
        <v>768</v>
      </c>
      <c r="C108" s="4">
        <v>819</v>
      </c>
      <c r="D108" s="5">
        <v>755</v>
      </c>
      <c r="E108" s="6">
        <f>B108-C108</f>
        <v>-51</v>
      </c>
      <c r="F108" s="6">
        <f>B108-D108</f>
        <v>13</v>
      </c>
      <c r="G108" s="8">
        <f t="shared" si="2"/>
        <v>-6.2271062271062272E-2</v>
      </c>
      <c r="H108" s="8">
        <f t="shared" si="3"/>
        <v>1.7218543046357615E-2</v>
      </c>
    </row>
    <row r="109" spans="1:8" x14ac:dyDescent="0.25">
      <c r="A109" s="3" t="s">
        <v>111</v>
      </c>
      <c r="B109" s="4">
        <v>2370</v>
      </c>
      <c r="C109" s="4">
        <v>2557</v>
      </c>
      <c r="D109" s="4">
        <v>2334</v>
      </c>
      <c r="E109" s="6">
        <f>B109-C109</f>
        <v>-187</v>
      </c>
      <c r="F109" s="6">
        <f>B109-D109</f>
        <v>36</v>
      </c>
      <c r="G109" s="8">
        <f t="shared" si="2"/>
        <v>-7.313257723895189E-2</v>
      </c>
      <c r="H109" s="8">
        <f t="shared" si="3"/>
        <v>1.5424164524421594E-2</v>
      </c>
    </row>
    <row r="110" spans="1:8" x14ac:dyDescent="0.25">
      <c r="A110" s="3" t="s">
        <v>112</v>
      </c>
      <c r="B110" s="4">
        <v>5430</v>
      </c>
      <c r="C110" s="4">
        <v>5770</v>
      </c>
      <c r="D110" s="4">
        <v>4691</v>
      </c>
      <c r="E110" s="6">
        <f>B110-C110</f>
        <v>-340</v>
      </c>
      <c r="F110" s="6">
        <f>B110-D110</f>
        <v>739</v>
      </c>
      <c r="G110" s="8">
        <f t="shared" si="2"/>
        <v>-5.8925476603119586E-2</v>
      </c>
      <c r="H110" s="8">
        <f t="shared" si="3"/>
        <v>0.15753570667235131</v>
      </c>
    </row>
    <row r="111" spans="1:8" x14ac:dyDescent="0.25">
      <c r="A111" s="3" t="s">
        <v>113</v>
      </c>
      <c r="B111" s="4">
        <v>8612</v>
      </c>
      <c r="C111" s="4">
        <v>7522</v>
      </c>
      <c r="D111" s="4">
        <v>7089</v>
      </c>
      <c r="E111" s="6">
        <f>B111-C111</f>
        <v>1090</v>
      </c>
      <c r="F111" s="6">
        <f>B111-D111</f>
        <v>1523</v>
      </c>
      <c r="G111" s="8">
        <f t="shared" si="2"/>
        <v>0.14490826907737303</v>
      </c>
      <c r="H111" s="8">
        <f t="shared" si="3"/>
        <v>0.21483989279164903</v>
      </c>
    </row>
    <row r="112" spans="1:8" x14ac:dyDescent="0.25">
      <c r="A112" s="3" t="s">
        <v>114</v>
      </c>
      <c r="B112" s="4">
        <v>705</v>
      </c>
      <c r="C112" s="4">
        <v>730</v>
      </c>
      <c r="D112" s="5">
        <v>722</v>
      </c>
      <c r="E112" s="6">
        <f>B112-C112</f>
        <v>-25</v>
      </c>
      <c r="F112" s="6">
        <f>B112-D112</f>
        <v>-17</v>
      </c>
      <c r="G112" s="8">
        <f t="shared" si="2"/>
        <v>-3.4246575342465752E-2</v>
      </c>
      <c r="H112" s="8">
        <f t="shared" si="3"/>
        <v>-2.3545706371191136E-2</v>
      </c>
    </row>
    <row r="113" spans="1:8" x14ac:dyDescent="0.25">
      <c r="A113" s="3" t="s">
        <v>115</v>
      </c>
      <c r="B113" s="4">
        <v>816</v>
      </c>
      <c r="C113" s="4">
        <v>746</v>
      </c>
      <c r="D113" s="5">
        <v>720</v>
      </c>
      <c r="E113" s="6">
        <f>B113-C113</f>
        <v>70</v>
      </c>
      <c r="F113" s="6">
        <f>B113-D113</f>
        <v>96</v>
      </c>
      <c r="G113" s="8">
        <f t="shared" si="2"/>
        <v>9.3833780160857902E-2</v>
      </c>
      <c r="H113" s="8">
        <f t="shared" si="3"/>
        <v>0.13333333333333333</v>
      </c>
    </row>
    <row r="114" spans="1:8" x14ac:dyDescent="0.25">
      <c r="A114" s="3" t="s">
        <v>116</v>
      </c>
      <c r="B114" s="4">
        <v>7301</v>
      </c>
      <c r="C114" s="4">
        <v>6961</v>
      </c>
      <c r="D114" s="4">
        <v>6386</v>
      </c>
      <c r="E114" s="6">
        <f>B114-C114</f>
        <v>340</v>
      </c>
      <c r="F114" s="6">
        <f>B114-D114</f>
        <v>915</v>
      </c>
      <c r="G114" s="8">
        <f t="shared" si="2"/>
        <v>4.8843556960206869E-2</v>
      </c>
      <c r="H114" s="8">
        <f t="shared" si="3"/>
        <v>0.14328217976824303</v>
      </c>
    </row>
    <row r="115" spans="1:8" x14ac:dyDescent="0.25">
      <c r="A115" s="3" t="s">
        <v>117</v>
      </c>
      <c r="B115" s="4">
        <v>991</v>
      </c>
      <c r="C115" s="4">
        <v>1107</v>
      </c>
      <c r="D115" s="4">
        <v>1095</v>
      </c>
      <c r="E115" s="6">
        <f>B115-C115</f>
        <v>-116</v>
      </c>
      <c r="F115" s="6">
        <f>B115-D115</f>
        <v>-104</v>
      </c>
      <c r="G115" s="8">
        <f t="shared" si="2"/>
        <v>-0.10478771454381211</v>
      </c>
      <c r="H115" s="8">
        <f t="shared" si="3"/>
        <v>-9.4977168949771693E-2</v>
      </c>
    </row>
    <row r="116" spans="1:8" x14ac:dyDescent="0.25">
      <c r="A116" s="3" t="s">
        <v>118</v>
      </c>
      <c r="B116" s="4">
        <v>2304580</v>
      </c>
      <c r="C116" s="4">
        <v>2099451</v>
      </c>
      <c r="D116" s="4">
        <v>1953631</v>
      </c>
      <c r="E116" s="6">
        <f>B116-C116</f>
        <v>205129</v>
      </c>
      <c r="F116" s="6">
        <f>B116-D116</f>
        <v>350949</v>
      </c>
      <c r="G116" s="8">
        <f t="shared" si="2"/>
        <v>9.7706019335531052E-2</v>
      </c>
      <c r="H116" s="8">
        <f t="shared" si="3"/>
        <v>0.17963934847471197</v>
      </c>
    </row>
    <row r="117" spans="1:8" x14ac:dyDescent="0.25">
      <c r="A117" s="3" t="s">
        <v>119</v>
      </c>
      <c r="B117" s="4">
        <v>522</v>
      </c>
      <c r="C117" s="4">
        <v>669</v>
      </c>
      <c r="D117" s="5" t="s">
        <v>90</v>
      </c>
      <c r="E117" s="6">
        <f>B117-C117</f>
        <v>-147</v>
      </c>
      <c r="F117" s="6"/>
      <c r="G117" s="8">
        <f t="shared" si="2"/>
        <v>-0.21973094170403587</v>
      </c>
      <c r="H117" s="8"/>
    </row>
    <row r="118" spans="1:8" x14ac:dyDescent="0.25">
      <c r="A118" s="3" t="s">
        <v>120</v>
      </c>
      <c r="B118" s="4">
        <v>16795</v>
      </c>
      <c r="C118" s="4">
        <v>15133</v>
      </c>
      <c r="D118" s="4">
        <v>14579</v>
      </c>
      <c r="E118" s="6">
        <f>B118-C118</f>
        <v>1662</v>
      </c>
      <c r="F118" s="6">
        <f>B118-D118</f>
        <v>2216</v>
      </c>
      <c r="G118" s="8">
        <f t="shared" si="2"/>
        <v>0.10982620762571862</v>
      </c>
      <c r="H118" s="8">
        <f t="shared" si="3"/>
        <v>0.15199945126551889</v>
      </c>
    </row>
    <row r="119" spans="1:8" x14ac:dyDescent="0.25">
      <c r="A119" s="3" t="s">
        <v>121</v>
      </c>
      <c r="B119" s="4">
        <v>390</v>
      </c>
      <c r="C119" s="4">
        <v>347</v>
      </c>
      <c r="D119" s="5">
        <v>645</v>
      </c>
      <c r="E119" s="6">
        <f>B119-C119</f>
        <v>43</v>
      </c>
      <c r="F119" s="6">
        <f>B119-D119</f>
        <v>-255</v>
      </c>
      <c r="G119" s="8">
        <f t="shared" si="2"/>
        <v>0.1239193083573487</v>
      </c>
      <c r="H119" s="8">
        <f t="shared" si="3"/>
        <v>-0.39534883720930231</v>
      </c>
    </row>
    <row r="120" spans="1:8" x14ac:dyDescent="0.25">
      <c r="A120" s="3" t="s">
        <v>122</v>
      </c>
      <c r="B120" s="4">
        <v>4385</v>
      </c>
      <c r="C120" s="4">
        <v>4367</v>
      </c>
      <c r="D120" s="4">
        <v>4374</v>
      </c>
      <c r="E120" s="6">
        <f>B120-C120</f>
        <v>18</v>
      </c>
      <c r="F120" s="6">
        <f>B120-D120</f>
        <v>11</v>
      </c>
      <c r="G120" s="8">
        <f t="shared" si="2"/>
        <v>4.1218227616212503E-3</v>
      </c>
      <c r="H120" s="8">
        <f t="shared" si="3"/>
        <v>2.5148605395518978E-3</v>
      </c>
    </row>
    <row r="121" spans="1:8" x14ac:dyDescent="0.25">
      <c r="A121" s="3" t="s">
        <v>123</v>
      </c>
      <c r="B121" s="4">
        <v>45941</v>
      </c>
      <c r="C121" s="4">
        <v>38548</v>
      </c>
      <c r="D121" s="4">
        <v>35078</v>
      </c>
      <c r="E121" s="6">
        <f>B121-C121</f>
        <v>7393</v>
      </c>
      <c r="F121" s="6">
        <f>B121-D121</f>
        <v>10863</v>
      </c>
      <c r="G121" s="8">
        <f t="shared" si="2"/>
        <v>0.19178686313167997</v>
      </c>
      <c r="H121" s="8">
        <f t="shared" si="3"/>
        <v>0.30968128171503506</v>
      </c>
    </row>
    <row r="122" spans="1:8" x14ac:dyDescent="0.25">
      <c r="A122" s="3" t="s">
        <v>124</v>
      </c>
      <c r="B122" s="4">
        <v>148</v>
      </c>
      <c r="C122" s="4">
        <v>161</v>
      </c>
      <c r="D122" s="5" t="s">
        <v>90</v>
      </c>
      <c r="E122" s="6">
        <f>B122-C122</f>
        <v>-13</v>
      </c>
      <c r="F122" s="6"/>
      <c r="G122" s="8">
        <f t="shared" si="2"/>
        <v>-8.0745341614906832E-2</v>
      </c>
      <c r="H122" s="8"/>
    </row>
    <row r="123" spans="1:8" x14ac:dyDescent="0.25">
      <c r="A123" s="3" t="s">
        <v>125</v>
      </c>
      <c r="B123" s="4">
        <v>268</v>
      </c>
      <c r="C123" s="4">
        <v>304</v>
      </c>
      <c r="D123" s="5">
        <v>304</v>
      </c>
      <c r="E123" s="6">
        <f>B123-C123</f>
        <v>-36</v>
      </c>
      <c r="F123" s="6">
        <f>B123-D123</f>
        <v>-36</v>
      </c>
      <c r="G123" s="8">
        <f t="shared" si="2"/>
        <v>-0.11842105263157894</v>
      </c>
      <c r="H123" s="8">
        <f t="shared" si="3"/>
        <v>-0.11842105263157894</v>
      </c>
    </row>
    <row r="124" spans="1:8" x14ac:dyDescent="0.25">
      <c r="A124" s="3" t="s">
        <v>126</v>
      </c>
      <c r="B124" s="4">
        <v>8154</v>
      </c>
      <c r="C124" s="4">
        <v>1170</v>
      </c>
      <c r="D124" s="5">
        <v>804</v>
      </c>
      <c r="E124" s="6">
        <f>B124-C124</f>
        <v>6984</v>
      </c>
      <c r="F124" s="6">
        <f>B124-D124</f>
        <v>7350</v>
      </c>
      <c r="G124" s="8">
        <f t="shared" si="2"/>
        <v>5.9692307692307693</v>
      </c>
      <c r="H124" s="8">
        <f t="shared" si="3"/>
        <v>9.1417910447761201</v>
      </c>
    </row>
    <row r="125" spans="1:8" x14ac:dyDescent="0.25">
      <c r="A125" s="3" t="s">
        <v>127</v>
      </c>
      <c r="B125" s="4">
        <v>9613</v>
      </c>
      <c r="C125" s="4">
        <v>10553</v>
      </c>
      <c r="D125" s="4">
        <v>10302</v>
      </c>
      <c r="E125" s="6">
        <f>B125-C125</f>
        <v>-940</v>
      </c>
      <c r="F125" s="6">
        <f>B125-D125</f>
        <v>-689</v>
      </c>
      <c r="G125" s="8">
        <f t="shared" si="2"/>
        <v>-8.9074196910831044E-2</v>
      </c>
      <c r="H125" s="8">
        <f t="shared" si="3"/>
        <v>-6.6880217433508055E-2</v>
      </c>
    </row>
    <row r="126" spans="1:8" x14ac:dyDescent="0.25">
      <c r="A126" s="3" t="s">
        <v>128</v>
      </c>
      <c r="B126" s="4">
        <v>1078</v>
      </c>
      <c r="C126" s="4">
        <v>983</v>
      </c>
      <c r="D126" s="4">
        <v>1075</v>
      </c>
      <c r="E126" s="6">
        <f>B126-C126</f>
        <v>95</v>
      </c>
      <c r="F126" s="6">
        <f>B126-D126</f>
        <v>3</v>
      </c>
      <c r="G126" s="8">
        <f t="shared" si="2"/>
        <v>9.6642929806714142E-2</v>
      </c>
      <c r="H126" s="8">
        <f t="shared" si="3"/>
        <v>2.7906976744186047E-3</v>
      </c>
    </row>
    <row r="127" spans="1:8" x14ac:dyDescent="0.25">
      <c r="A127" s="3" t="s">
        <v>129</v>
      </c>
      <c r="B127" s="4">
        <v>7921</v>
      </c>
      <c r="C127" s="4">
        <v>7620</v>
      </c>
      <c r="D127" s="4">
        <v>6880</v>
      </c>
      <c r="E127" s="6">
        <f>B127-C127</f>
        <v>301</v>
      </c>
      <c r="F127" s="6">
        <f>B127-D127</f>
        <v>1041</v>
      </c>
      <c r="G127" s="8">
        <f t="shared" si="2"/>
        <v>3.9501312335958008E-2</v>
      </c>
      <c r="H127" s="8">
        <f t="shared" si="3"/>
        <v>0.15130813953488373</v>
      </c>
    </row>
    <row r="128" spans="1:8" x14ac:dyDescent="0.25">
      <c r="A128" s="3" t="s">
        <v>130</v>
      </c>
      <c r="B128" s="4">
        <v>1975</v>
      </c>
      <c r="C128" s="4">
        <v>2020</v>
      </c>
      <c r="D128" s="4">
        <v>2130</v>
      </c>
      <c r="E128" s="6">
        <f>B128-C128</f>
        <v>-45</v>
      </c>
      <c r="F128" s="6">
        <f>B128-D128</f>
        <v>-155</v>
      </c>
      <c r="G128" s="8">
        <f t="shared" si="2"/>
        <v>-2.2277227722772276E-2</v>
      </c>
      <c r="H128" s="8">
        <f t="shared" si="3"/>
        <v>-7.2769953051643188E-2</v>
      </c>
    </row>
    <row r="129" spans="1:8" x14ac:dyDescent="0.25">
      <c r="A129" s="3" t="s">
        <v>131</v>
      </c>
      <c r="B129" s="4">
        <v>21894</v>
      </c>
      <c r="C129" s="4">
        <v>14102</v>
      </c>
      <c r="D129" s="4">
        <v>11775</v>
      </c>
      <c r="E129" s="6">
        <f>B129-C129</f>
        <v>7792</v>
      </c>
      <c r="F129" s="6">
        <f>B129-D129</f>
        <v>10119</v>
      </c>
      <c r="G129" s="8">
        <f t="shared" si="2"/>
        <v>0.5525457381931641</v>
      </c>
      <c r="H129" s="8">
        <f t="shared" si="3"/>
        <v>0.85936305732484075</v>
      </c>
    </row>
    <row r="130" spans="1:8" x14ac:dyDescent="0.25">
      <c r="A130" s="3" t="s">
        <v>132</v>
      </c>
      <c r="B130" s="4">
        <v>1807</v>
      </c>
      <c r="C130" s="4">
        <v>1773</v>
      </c>
      <c r="D130" s="4">
        <v>2330</v>
      </c>
      <c r="E130" s="6">
        <f>B130-C130</f>
        <v>34</v>
      </c>
      <c r="F130" s="6">
        <f>B130-D130</f>
        <v>-523</v>
      </c>
      <c r="G130" s="8">
        <f t="shared" si="2"/>
        <v>1.9176536943034405E-2</v>
      </c>
      <c r="H130" s="8">
        <f t="shared" si="3"/>
        <v>-0.22446351931330472</v>
      </c>
    </row>
    <row r="131" spans="1:8" x14ac:dyDescent="0.25">
      <c r="A131" s="3" t="s">
        <v>133</v>
      </c>
      <c r="B131" s="4">
        <v>343</v>
      </c>
      <c r="C131" s="4">
        <v>380</v>
      </c>
      <c r="D131" s="5">
        <v>466</v>
      </c>
      <c r="E131" s="6">
        <f>B131-C131</f>
        <v>-37</v>
      </c>
      <c r="F131" s="6">
        <f>B131-D131</f>
        <v>-123</v>
      </c>
      <c r="G131" s="8">
        <f t="shared" ref="G131:G194" si="4">E131/C131</f>
        <v>-9.7368421052631576E-2</v>
      </c>
      <c r="H131" s="8">
        <f t="shared" ref="H131:H194" si="5">F131/D131</f>
        <v>-0.26394849785407726</v>
      </c>
    </row>
    <row r="132" spans="1:8" x14ac:dyDescent="0.25">
      <c r="A132" s="3" t="s">
        <v>134</v>
      </c>
      <c r="B132" s="4">
        <v>615</v>
      </c>
      <c r="C132" s="4">
        <v>563</v>
      </c>
      <c r="D132" s="5">
        <v>667</v>
      </c>
      <c r="E132" s="6">
        <f>B132-C132</f>
        <v>52</v>
      </c>
      <c r="F132" s="6">
        <f>B132-D132</f>
        <v>-52</v>
      </c>
      <c r="G132" s="8">
        <f t="shared" si="4"/>
        <v>9.236234458259325E-2</v>
      </c>
      <c r="H132" s="8">
        <f t="shared" si="5"/>
        <v>-7.7961019490254871E-2</v>
      </c>
    </row>
    <row r="133" spans="1:8" x14ac:dyDescent="0.25">
      <c r="A133" s="3" t="s">
        <v>135</v>
      </c>
      <c r="B133" s="4">
        <v>18030</v>
      </c>
      <c r="C133" s="4">
        <v>14509</v>
      </c>
      <c r="D133" s="4">
        <v>13682</v>
      </c>
      <c r="E133" s="6">
        <f>B133-C133</f>
        <v>3521</v>
      </c>
      <c r="F133" s="6">
        <f>B133-D133</f>
        <v>4348</v>
      </c>
      <c r="G133" s="8">
        <f t="shared" si="4"/>
        <v>0.24267695912881659</v>
      </c>
      <c r="H133" s="8">
        <f t="shared" si="5"/>
        <v>0.31778979681333136</v>
      </c>
    </row>
    <row r="134" spans="1:8" x14ac:dyDescent="0.25">
      <c r="A134" s="3" t="s">
        <v>136</v>
      </c>
      <c r="B134" s="4">
        <v>35124</v>
      </c>
      <c r="C134" s="4">
        <v>33800</v>
      </c>
      <c r="D134" s="4">
        <v>31880</v>
      </c>
      <c r="E134" s="6">
        <f>B134-C134</f>
        <v>1324</v>
      </c>
      <c r="F134" s="6">
        <f>B134-D134</f>
        <v>3244</v>
      </c>
      <c r="G134" s="8">
        <f t="shared" si="4"/>
        <v>3.9171597633136095E-2</v>
      </c>
      <c r="H134" s="8">
        <f t="shared" si="5"/>
        <v>0.10175658720200753</v>
      </c>
    </row>
    <row r="135" spans="1:8" x14ac:dyDescent="0.25">
      <c r="A135" s="3" t="s">
        <v>137</v>
      </c>
      <c r="B135" s="4">
        <v>28177</v>
      </c>
      <c r="C135" s="4">
        <v>26849</v>
      </c>
      <c r="D135" s="4">
        <v>26386</v>
      </c>
      <c r="E135" s="6">
        <f>B135-C135</f>
        <v>1328</v>
      </c>
      <c r="F135" s="6">
        <f>B135-D135</f>
        <v>1791</v>
      </c>
      <c r="G135" s="8">
        <f t="shared" si="4"/>
        <v>4.9461804908935154E-2</v>
      </c>
      <c r="H135" s="8">
        <f t="shared" si="5"/>
        <v>6.7876904419010078E-2</v>
      </c>
    </row>
    <row r="136" spans="1:8" x14ac:dyDescent="0.25">
      <c r="A136" s="3" t="s">
        <v>138</v>
      </c>
      <c r="B136" s="4">
        <v>114392</v>
      </c>
      <c r="C136" s="4">
        <v>83560</v>
      </c>
      <c r="D136" s="4">
        <v>45444</v>
      </c>
      <c r="E136" s="6">
        <f>B136-C136</f>
        <v>30832</v>
      </c>
      <c r="F136" s="6">
        <f>B136-D136</f>
        <v>68948</v>
      </c>
      <c r="G136" s="8">
        <f t="shared" si="4"/>
        <v>0.36898037338439443</v>
      </c>
      <c r="H136" s="8">
        <f t="shared" si="5"/>
        <v>1.517207992254203</v>
      </c>
    </row>
    <row r="137" spans="1:8" x14ac:dyDescent="0.25">
      <c r="A137" s="3" t="s">
        <v>139</v>
      </c>
      <c r="B137" s="4">
        <v>8279</v>
      </c>
      <c r="C137" s="4">
        <v>8397</v>
      </c>
      <c r="D137" s="4">
        <v>8033</v>
      </c>
      <c r="E137" s="6">
        <f>B137-C137</f>
        <v>-118</v>
      </c>
      <c r="F137" s="6">
        <f>B137-D137</f>
        <v>246</v>
      </c>
      <c r="G137" s="8">
        <f t="shared" si="4"/>
        <v>-1.4052637846850066E-2</v>
      </c>
      <c r="H137" s="8">
        <f t="shared" si="5"/>
        <v>3.0623677331009586E-2</v>
      </c>
    </row>
    <row r="138" spans="1:8" x14ac:dyDescent="0.25">
      <c r="A138" s="3" t="s">
        <v>140</v>
      </c>
      <c r="B138" s="4">
        <v>475</v>
      </c>
      <c r="C138" s="4">
        <v>482</v>
      </c>
      <c r="D138" s="5">
        <v>404</v>
      </c>
      <c r="E138" s="6">
        <f>B138-C138</f>
        <v>-7</v>
      </c>
      <c r="F138" s="6">
        <f>B138-D138</f>
        <v>71</v>
      </c>
      <c r="G138" s="8">
        <f t="shared" si="4"/>
        <v>-1.4522821576763486E-2</v>
      </c>
      <c r="H138" s="8">
        <f t="shared" si="5"/>
        <v>0.17574257425742573</v>
      </c>
    </row>
    <row r="139" spans="1:8" x14ac:dyDescent="0.25">
      <c r="A139" s="3" t="s">
        <v>141</v>
      </c>
      <c r="B139" s="4">
        <v>889</v>
      </c>
      <c r="C139" s="4">
        <v>995</v>
      </c>
      <c r="D139" s="5">
        <v>977</v>
      </c>
      <c r="E139" s="6">
        <f>B139-C139</f>
        <v>-106</v>
      </c>
      <c r="F139" s="6">
        <f>B139-D139</f>
        <v>-88</v>
      </c>
      <c r="G139" s="8">
        <f t="shared" si="4"/>
        <v>-0.10653266331658291</v>
      </c>
      <c r="H139" s="8">
        <f t="shared" si="5"/>
        <v>-9.0071647901740021E-2</v>
      </c>
    </row>
    <row r="140" spans="1:8" x14ac:dyDescent="0.25">
      <c r="A140" s="3" t="s">
        <v>142</v>
      </c>
      <c r="B140" s="4">
        <v>2359</v>
      </c>
      <c r="C140" s="4">
        <v>1393</v>
      </c>
      <c r="D140" s="4">
        <v>1111</v>
      </c>
      <c r="E140" s="6">
        <f>B140-C140</f>
        <v>966</v>
      </c>
      <c r="F140" s="6">
        <f>B140-D140</f>
        <v>1248</v>
      </c>
      <c r="G140" s="8">
        <f t="shared" si="4"/>
        <v>0.69346733668341709</v>
      </c>
      <c r="H140" s="8">
        <f t="shared" si="5"/>
        <v>1.1233123312331232</v>
      </c>
    </row>
    <row r="141" spans="1:8" x14ac:dyDescent="0.25">
      <c r="A141" s="3" t="s">
        <v>143</v>
      </c>
      <c r="B141" s="4">
        <v>9992</v>
      </c>
      <c r="C141" s="4">
        <v>5179</v>
      </c>
      <c r="D141" s="4">
        <v>3046</v>
      </c>
      <c r="E141" s="6">
        <f>B141-C141</f>
        <v>4813</v>
      </c>
      <c r="F141" s="6">
        <f>B141-D141</f>
        <v>6946</v>
      </c>
      <c r="G141" s="8">
        <f t="shared" si="4"/>
        <v>0.92932998648387721</v>
      </c>
      <c r="H141" s="8">
        <f t="shared" si="5"/>
        <v>2.2803676953381484</v>
      </c>
    </row>
    <row r="142" spans="1:8" x14ac:dyDescent="0.25">
      <c r="A142" s="3" t="s">
        <v>144</v>
      </c>
      <c r="B142" s="4">
        <v>908</v>
      </c>
      <c r="C142" s="4">
        <v>1082</v>
      </c>
      <c r="D142" s="4">
        <v>1138</v>
      </c>
      <c r="E142" s="6">
        <f>B142-C142</f>
        <v>-174</v>
      </c>
      <c r="F142" s="6">
        <f>B142-D142</f>
        <v>-230</v>
      </c>
      <c r="G142" s="8">
        <f t="shared" si="4"/>
        <v>-0.16081330868761554</v>
      </c>
      <c r="H142" s="8">
        <f t="shared" si="5"/>
        <v>-0.20210896309314588</v>
      </c>
    </row>
    <row r="143" spans="1:8" x14ac:dyDescent="0.25">
      <c r="A143" s="3" t="s">
        <v>145</v>
      </c>
      <c r="B143" s="4">
        <v>313</v>
      </c>
      <c r="C143" s="4">
        <v>503</v>
      </c>
      <c r="D143" s="5" t="s">
        <v>90</v>
      </c>
      <c r="E143" s="6">
        <f>B143-C143</f>
        <v>-190</v>
      </c>
      <c r="F143" s="6"/>
      <c r="G143" s="8">
        <f t="shared" si="4"/>
        <v>-0.37773359840954274</v>
      </c>
      <c r="H143" s="8"/>
    </row>
    <row r="144" spans="1:8" x14ac:dyDescent="0.25">
      <c r="A144" s="3" t="s">
        <v>146</v>
      </c>
      <c r="B144" s="4">
        <v>4767</v>
      </c>
      <c r="C144" s="4">
        <v>4660</v>
      </c>
      <c r="D144" s="4">
        <v>4912</v>
      </c>
      <c r="E144" s="6">
        <f>B144-C144</f>
        <v>107</v>
      </c>
      <c r="F144" s="6">
        <f>B144-D144</f>
        <v>-145</v>
      </c>
      <c r="G144" s="8">
        <f t="shared" si="4"/>
        <v>2.296137339055794E-2</v>
      </c>
      <c r="H144" s="8">
        <f t="shared" si="5"/>
        <v>-2.9519543973941367E-2</v>
      </c>
    </row>
    <row r="145" spans="1:8" x14ac:dyDescent="0.25">
      <c r="A145" s="3" t="s">
        <v>147</v>
      </c>
      <c r="B145" s="4">
        <v>356</v>
      </c>
      <c r="C145" s="4" t="s">
        <v>90</v>
      </c>
      <c r="D145" s="5" t="s">
        <v>90</v>
      </c>
      <c r="E145" s="6"/>
      <c r="F145" s="6"/>
      <c r="G145" s="8"/>
      <c r="H145" s="8"/>
    </row>
    <row r="146" spans="1:8" x14ac:dyDescent="0.25">
      <c r="A146" s="3" t="s">
        <v>148</v>
      </c>
      <c r="B146" s="4">
        <v>36914</v>
      </c>
      <c r="C146" s="4">
        <v>36501</v>
      </c>
      <c r="D146" s="4">
        <v>30831</v>
      </c>
      <c r="E146" s="6">
        <f>B146-C146</f>
        <v>413</v>
      </c>
      <c r="F146" s="6">
        <f>B146-D146</f>
        <v>6083</v>
      </c>
      <c r="G146" s="8">
        <f t="shared" si="4"/>
        <v>1.131475849976713E-2</v>
      </c>
      <c r="H146" s="8">
        <f t="shared" si="5"/>
        <v>0.19730141740456034</v>
      </c>
    </row>
    <row r="147" spans="1:8" x14ac:dyDescent="0.25">
      <c r="A147" s="3" t="s">
        <v>149</v>
      </c>
      <c r="B147" s="4">
        <v>74259</v>
      </c>
      <c r="C147" s="4">
        <v>67358</v>
      </c>
      <c r="D147" s="4">
        <v>52913</v>
      </c>
      <c r="E147" s="6">
        <f>B147-C147</f>
        <v>6901</v>
      </c>
      <c r="F147" s="6">
        <f>B147-D147</f>
        <v>21346</v>
      </c>
      <c r="G147" s="8">
        <f t="shared" si="4"/>
        <v>0.10245256688143947</v>
      </c>
      <c r="H147" s="8">
        <f t="shared" si="5"/>
        <v>0.40341692967701698</v>
      </c>
    </row>
    <row r="148" spans="1:8" x14ac:dyDescent="0.25">
      <c r="A148" s="3" t="s">
        <v>150</v>
      </c>
      <c r="B148" s="4">
        <v>7654</v>
      </c>
      <c r="C148" s="4">
        <v>3835</v>
      </c>
      <c r="D148" s="4">
        <v>2324</v>
      </c>
      <c r="E148" s="6">
        <f>B148-C148</f>
        <v>3819</v>
      </c>
      <c r="F148" s="6">
        <f>B148-D148</f>
        <v>5330</v>
      </c>
      <c r="G148" s="8">
        <f t="shared" si="4"/>
        <v>0.99582790091264672</v>
      </c>
      <c r="H148" s="8">
        <f t="shared" si="5"/>
        <v>2.2934595524956971</v>
      </c>
    </row>
    <row r="149" spans="1:8" x14ac:dyDescent="0.25">
      <c r="A149" s="3" t="s">
        <v>151</v>
      </c>
      <c r="B149" s="4">
        <v>1948</v>
      </c>
      <c r="C149" s="4">
        <v>621</v>
      </c>
      <c r="D149" s="5">
        <v>489</v>
      </c>
      <c r="E149" s="6">
        <f>B149-C149</f>
        <v>1327</v>
      </c>
      <c r="F149" s="6">
        <f>B149-D149</f>
        <v>1459</v>
      </c>
      <c r="G149" s="8">
        <f t="shared" si="4"/>
        <v>2.136876006441224</v>
      </c>
      <c r="H149" s="8">
        <f t="shared" si="5"/>
        <v>2.9836400817995909</v>
      </c>
    </row>
    <row r="150" spans="1:8" x14ac:dyDescent="0.25">
      <c r="A150" s="3" t="s">
        <v>152</v>
      </c>
      <c r="B150" s="4">
        <v>273</v>
      </c>
      <c r="C150" s="4">
        <v>339</v>
      </c>
      <c r="D150" s="5">
        <v>336</v>
      </c>
      <c r="E150" s="6">
        <f>B150-C150</f>
        <v>-66</v>
      </c>
      <c r="F150" s="6">
        <f>B150-D150</f>
        <v>-63</v>
      </c>
      <c r="G150" s="8">
        <f t="shared" si="4"/>
        <v>-0.19469026548672566</v>
      </c>
      <c r="H150" s="8">
        <f t="shared" si="5"/>
        <v>-0.1875</v>
      </c>
    </row>
    <row r="151" spans="1:8" x14ac:dyDescent="0.25">
      <c r="A151" s="3" t="s">
        <v>153</v>
      </c>
      <c r="B151" s="4">
        <v>231</v>
      </c>
      <c r="C151" s="4" t="s">
        <v>90</v>
      </c>
      <c r="D151" s="5" t="s">
        <v>90</v>
      </c>
      <c r="E151" s="6"/>
      <c r="F151" s="6"/>
      <c r="G151" s="8"/>
      <c r="H151" s="8"/>
    </row>
    <row r="152" spans="1:8" x14ac:dyDescent="0.25">
      <c r="A152" s="3" t="s">
        <v>154</v>
      </c>
      <c r="B152" s="4">
        <v>5347</v>
      </c>
      <c r="C152" s="4">
        <v>4002</v>
      </c>
      <c r="D152" s="4">
        <v>4170</v>
      </c>
      <c r="E152" s="6">
        <f>B152-C152</f>
        <v>1345</v>
      </c>
      <c r="F152" s="6">
        <f>B152-D152</f>
        <v>1177</v>
      </c>
      <c r="G152" s="8">
        <f t="shared" si="4"/>
        <v>0.33608195902048976</v>
      </c>
      <c r="H152" s="8">
        <f t="shared" si="5"/>
        <v>0.28225419664268586</v>
      </c>
    </row>
    <row r="153" spans="1:8" x14ac:dyDescent="0.25">
      <c r="A153" s="3" t="s">
        <v>155</v>
      </c>
      <c r="B153" s="4">
        <v>3089</v>
      </c>
      <c r="C153" s="4">
        <v>2823</v>
      </c>
      <c r="D153" s="4">
        <v>2609</v>
      </c>
      <c r="E153" s="6">
        <f>B153-C153</f>
        <v>266</v>
      </c>
      <c r="F153" s="6">
        <f>B153-D153</f>
        <v>480</v>
      </c>
      <c r="G153" s="8">
        <f t="shared" si="4"/>
        <v>9.4226000708466165E-2</v>
      </c>
      <c r="H153" s="8">
        <f t="shared" si="5"/>
        <v>0.18397853583748563</v>
      </c>
    </row>
    <row r="154" spans="1:8" x14ac:dyDescent="0.25">
      <c r="A154" s="3" t="s">
        <v>156</v>
      </c>
      <c r="B154" s="4">
        <v>285</v>
      </c>
      <c r="C154" s="4" t="s">
        <v>90</v>
      </c>
      <c r="D154" s="5" t="s">
        <v>90</v>
      </c>
      <c r="E154" s="6"/>
      <c r="F154" s="6"/>
      <c r="G154" s="8"/>
      <c r="H154" s="8"/>
    </row>
    <row r="155" spans="1:8" x14ac:dyDescent="0.25">
      <c r="A155" s="3" t="s">
        <v>157</v>
      </c>
      <c r="B155" s="4">
        <v>914</v>
      </c>
      <c r="C155" s="4">
        <v>1032</v>
      </c>
      <c r="D155" s="5">
        <v>950</v>
      </c>
      <c r="E155" s="6">
        <f>B155-C155</f>
        <v>-118</v>
      </c>
      <c r="F155" s="6">
        <f>B155-D155</f>
        <v>-36</v>
      </c>
      <c r="G155" s="8">
        <f t="shared" si="4"/>
        <v>-0.11434108527131782</v>
      </c>
      <c r="H155" s="8">
        <f t="shared" si="5"/>
        <v>-3.7894736842105266E-2</v>
      </c>
    </row>
    <row r="156" spans="1:8" x14ac:dyDescent="0.25">
      <c r="A156" s="3" t="s">
        <v>158</v>
      </c>
      <c r="B156" s="4">
        <v>225</v>
      </c>
      <c r="C156" s="4">
        <v>247</v>
      </c>
      <c r="D156" s="5">
        <v>263</v>
      </c>
      <c r="E156" s="6">
        <f>B156-C156</f>
        <v>-22</v>
      </c>
      <c r="F156" s="6">
        <f>B156-D156</f>
        <v>-38</v>
      </c>
      <c r="G156" s="8">
        <f t="shared" si="4"/>
        <v>-8.9068825910931168E-2</v>
      </c>
      <c r="H156" s="8">
        <f t="shared" si="5"/>
        <v>-0.14448669201520911</v>
      </c>
    </row>
    <row r="157" spans="1:8" x14ac:dyDescent="0.25">
      <c r="A157" s="3" t="s">
        <v>159</v>
      </c>
      <c r="B157" s="4">
        <v>371</v>
      </c>
      <c r="C157" s="4">
        <v>363</v>
      </c>
      <c r="D157" s="5" t="s">
        <v>90</v>
      </c>
      <c r="E157" s="6">
        <f>B157-C157</f>
        <v>8</v>
      </c>
      <c r="F157" s="6"/>
      <c r="G157" s="8">
        <f t="shared" si="4"/>
        <v>2.2038567493112948E-2</v>
      </c>
      <c r="H157" s="8"/>
    </row>
    <row r="158" spans="1:8" x14ac:dyDescent="0.25">
      <c r="A158" s="3" t="s">
        <v>160</v>
      </c>
      <c r="B158" s="4">
        <v>3057</v>
      </c>
      <c r="C158" s="4">
        <v>3049</v>
      </c>
      <c r="D158" s="4">
        <v>2991</v>
      </c>
      <c r="E158" s="6">
        <f>B158-C158</f>
        <v>8</v>
      </c>
      <c r="F158" s="6">
        <f>B158-D158</f>
        <v>66</v>
      </c>
      <c r="G158" s="8">
        <f t="shared" si="4"/>
        <v>2.6238110856018366E-3</v>
      </c>
      <c r="H158" s="8">
        <f t="shared" si="5"/>
        <v>2.2066198595787363E-2</v>
      </c>
    </row>
    <row r="159" spans="1:8" x14ac:dyDescent="0.25">
      <c r="A159" s="3" t="s">
        <v>161</v>
      </c>
      <c r="B159" s="4">
        <v>1315</v>
      </c>
      <c r="C159" s="4">
        <v>1245</v>
      </c>
      <c r="D159" s="4">
        <v>1364</v>
      </c>
      <c r="E159" s="6">
        <f>B159-C159</f>
        <v>70</v>
      </c>
      <c r="F159" s="6">
        <f>B159-D159</f>
        <v>-49</v>
      </c>
      <c r="G159" s="8">
        <f t="shared" si="4"/>
        <v>5.6224899598393573E-2</v>
      </c>
      <c r="H159" s="8">
        <f t="shared" si="5"/>
        <v>-3.5923753665689152E-2</v>
      </c>
    </row>
    <row r="160" spans="1:8" x14ac:dyDescent="0.25">
      <c r="A160" s="3" t="s">
        <v>162</v>
      </c>
      <c r="B160" s="4">
        <v>313</v>
      </c>
      <c r="C160" s="4">
        <v>352</v>
      </c>
      <c r="D160" s="5">
        <v>408</v>
      </c>
      <c r="E160" s="6">
        <f>B160-C160</f>
        <v>-39</v>
      </c>
      <c r="F160" s="6">
        <f>B160-D160</f>
        <v>-95</v>
      </c>
      <c r="G160" s="8">
        <f t="shared" si="4"/>
        <v>-0.11079545454545454</v>
      </c>
      <c r="H160" s="8">
        <f t="shared" si="5"/>
        <v>-0.23284313725490197</v>
      </c>
    </row>
    <row r="161" spans="1:8" x14ac:dyDescent="0.25">
      <c r="A161" s="3" t="s">
        <v>163</v>
      </c>
      <c r="B161" s="4">
        <v>1173</v>
      </c>
      <c r="C161" s="4">
        <v>1111</v>
      </c>
      <c r="D161" s="4">
        <v>1192</v>
      </c>
      <c r="E161" s="6">
        <f>B161-C161</f>
        <v>62</v>
      </c>
      <c r="F161" s="6">
        <f>B161-D161</f>
        <v>-19</v>
      </c>
      <c r="G161" s="8">
        <f t="shared" si="4"/>
        <v>5.5805580558055803E-2</v>
      </c>
      <c r="H161" s="8">
        <f t="shared" si="5"/>
        <v>-1.5939597315436243E-2</v>
      </c>
    </row>
    <row r="162" spans="1:8" x14ac:dyDescent="0.25">
      <c r="A162" s="3" t="s">
        <v>164</v>
      </c>
      <c r="B162" s="4">
        <v>4395</v>
      </c>
      <c r="C162" s="4">
        <v>4718</v>
      </c>
      <c r="D162" s="4">
        <v>5153</v>
      </c>
      <c r="E162" s="6">
        <f>B162-C162</f>
        <v>-323</v>
      </c>
      <c r="F162" s="6">
        <f>B162-D162</f>
        <v>-758</v>
      </c>
      <c r="G162" s="8">
        <f t="shared" si="4"/>
        <v>-6.8461212378126329E-2</v>
      </c>
      <c r="H162" s="8">
        <f t="shared" si="5"/>
        <v>-0.14709877741121677</v>
      </c>
    </row>
    <row r="163" spans="1:8" x14ac:dyDescent="0.25">
      <c r="A163" s="3" t="s">
        <v>165</v>
      </c>
      <c r="B163" s="4">
        <v>2515</v>
      </c>
      <c r="C163" s="4">
        <v>2170</v>
      </c>
      <c r="D163" s="4">
        <v>1965</v>
      </c>
      <c r="E163" s="6">
        <f>B163-C163</f>
        <v>345</v>
      </c>
      <c r="F163" s="6">
        <f>B163-D163</f>
        <v>550</v>
      </c>
      <c r="G163" s="8">
        <f t="shared" si="4"/>
        <v>0.15898617511520738</v>
      </c>
      <c r="H163" s="8">
        <f t="shared" si="5"/>
        <v>0.27989821882951654</v>
      </c>
    </row>
    <row r="164" spans="1:8" x14ac:dyDescent="0.25">
      <c r="A164" s="3" t="s">
        <v>166</v>
      </c>
      <c r="B164" s="4">
        <v>151950</v>
      </c>
      <c r="C164" s="4">
        <v>149043</v>
      </c>
      <c r="D164" s="4">
        <v>141674</v>
      </c>
      <c r="E164" s="6">
        <f>B164-C164</f>
        <v>2907</v>
      </c>
      <c r="F164" s="6">
        <f>B164-D164</f>
        <v>10276</v>
      </c>
      <c r="G164" s="8">
        <f t="shared" si="4"/>
        <v>1.9504438316459007E-2</v>
      </c>
      <c r="H164" s="8">
        <f t="shared" si="5"/>
        <v>7.2532715953527116E-2</v>
      </c>
    </row>
    <row r="165" spans="1:8" x14ac:dyDescent="0.25">
      <c r="A165" s="3" t="s">
        <v>167</v>
      </c>
      <c r="B165" s="4">
        <v>547</v>
      </c>
      <c r="C165" s="4">
        <v>472</v>
      </c>
      <c r="D165" s="5">
        <v>447</v>
      </c>
      <c r="E165" s="6">
        <f>B165-C165</f>
        <v>75</v>
      </c>
      <c r="F165" s="6">
        <f>B165-D165</f>
        <v>100</v>
      </c>
      <c r="G165" s="8">
        <f t="shared" si="4"/>
        <v>0.15889830508474576</v>
      </c>
      <c r="H165" s="8">
        <f t="shared" si="5"/>
        <v>0.22371364653243847</v>
      </c>
    </row>
    <row r="166" spans="1:8" x14ac:dyDescent="0.25">
      <c r="A166" s="3" t="s">
        <v>168</v>
      </c>
      <c r="B166" s="4">
        <v>1647</v>
      </c>
      <c r="C166" s="4">
        <v>1557</v>
      </c>
      <c r="D166" s="4">
        <v>1391</v>
      </c>
      <c r="E166" s="6">
        <f>B166-C166</f>
        <v>90</v>
      </c>
      <c r="F166" s="6">
        <f>B166-D166</f>
        <v>256</v>
      </c>
      <c r="G166" s="8">
        <f t="shared" si="4"/>
        <v>5.7803468208092484E-2</v>
      </c>
      <c r="H166" s="8">
        <f t="shared" si="5"/>
        <v>0.18404025880661395</v>
      </c>
    </row>
    <row r="167" spans="1:8" x14ac:dyDescent="0.25">
      <c r="A167" s="3" t="s">
        <v>169</v>
      </c>
      <c r="B167" s="4">
        <v>125828</v>
      </c>
      <c r="C167" s="4">
        <v>91252</v>
      </c>
      <c r="D167" s="4">
        <v>37640</v>
      </c>
      <c r="E167" s="6">
        <f>B167-C167</f>
        <v>34576</v>
      </c>
      <c r="F167" s="6">
        <f>B167-D167</f>
        <v>88188</v>
      </c>
      <c r="G167" s="8">
        <f t="shared" si="4"/>
        <v>0.37890676368737125</v>
      </c>
      <c r="H167" s="8">
        <f t="shared" si="5"/>
        <v>2.3429330499468652</v>
      </c>
    </row>
    <row r="168" spans="1:8" x14ac:dyDescent="0.25">
      <c r="A168" s="3" t="s">
        <v>170</v>
      </c>
      <c r="B168" s="4">
        <v>22782</v>
      </c>
      <c r="C168" s="4">
        <v>15963</v>
      </c>
      <c r="D168" s="4">
        <v>13551</v>
      </c>
      <c r="E168" s="6">
        <f>B168-C168</f>
        <v>6819</v>
      </c>
      <c r="F168" s="6">
        <f>B168-D168</f>
        <v>9231</v>
      </c>
      <c r="G168" s="8">
        <f t="shared" si="4"/>
        <v>0.42717534298064275</v>
      </c>
      <c r="H168" s="8">
        <f t="shared" si="5"/>
        <v>0.68120433916316137</v>
      </c>
    </row>
    <row r="169" spans="1:8" x14ac:dyDescent="0.25">
      <c r="A169" s="3" t="s">
        <v>171</v>
      </c>
      <c r="B169" s="4">
        <v>1077</v>
      </c>
      <c r="C169" s="4">
        <v>988</v>
      </c>
      <c r="D169" s="5">
        <v>849</v>
      </c>
      <c r="E169" s="6">
        <f>B169-C169</f>
        <v>89</v>
      </c>
      <c r="F169" s="6">
        <f>B169-D169</f>
        <v>228</v>
      </c>
      <c r="G169" s="8">
        <f t="shared" si="4"/>
        <v>9.0080971659919032E-2</v>
      </c>
      <c r="H169" s="8">
        <f t="shared" si="5"/>
        <v>0.26855123674911663</v>
      </c>
    </row>
    <row r="170" spans="1:8" x14ac:dyDescent="0.25">
      <c r="A170" s="3" t="s">
        <v>172</v>
      </c>
      <c r="B170" s="4">
        <v>5195</v>
      </c>
      <c r="C170" s="4">
        <v>4624</v>
      </c>
      <c r="D170" s="4">
        <v>4266</v>
      </c>
      <c r="E170" s="6">
        <f>B170-C170</f>
        <v>571</v>
      </c>
      <c r="F170" s="6">
        <f>B170-D170</f>
        <v>929</v>
      </c>
      <c r="G170" s="8">
        <f t="shared" si="4"/>
        <v>0.12348615916955018</v>
      </c>
      <c r="H170" s="8">
        <f t="shared" si="5"/>
        <v>0.21776840131270511</v>
      </c>
    </row>
    <row r="171" spans="1:8" x14ac:dyDescent="0.25">
      <c r="A171" s="3" t="s">
        <v>173</v>
      </c>
      <c r="B171" s="4">
        <v>3128</v>
      </c>
      <c r="C171" s="4">
        <v>3125</v>
      </c>
      <c r="D171" s="4">
        <v>3380</v>
      </c>
      <c r="E171" s="6">
        <f>B171-C171</f>
        <v>3</v>
      </c>
      <c r="F171" s="6">
        <f>B171-D171</f>
        <v>-252</v>
      </c>
      <c r="G171" s="8">
        <f t="shared" si="4"/>
        <v>9.6000000000000002E-4</v>
      </c>
      <c r="H171" s="8">
        <f t="shared" si="5"/>
        <v>-7.4556213017751477E-2</v>
      </c>
    </row>
    <row r="172" spans="1:8" x14ac:dyDescent="0.25">
      <c r="A172" s="3" t="s">
        <v>174</v>
      </c>
      <c r="B172" s="4">
        <v>971</v>
      </c>
      <c r="C172" s="4">
        <v>1044</v>
      </c>
      <c r="D172" s="5">
        <v>947</v>
      </c>
      <c r="E172" s="6">
        <f>B172-C172</f>
        <v>-73</v>
      </c>
      <c r="F172" s="6">
        <f>B172-D172</f>
        <v>24</v>
      </c>
      <c r="G172" s="8">
        <f t="shared" si="4"/>
        <v>-6.9923371647509572E-2</v>
      </c>
      <c r="H172" s="8">
        <f t="shared" si="5"/>
        <v>2.5343189017951427E-2</v>
      </c>
    </row>
    <row r="173" spans="1:8" x14ac:dyDescent="0.25">
      <c r="A173" s="3" t="s">
        <v>175</v>
      </c>
      <c r="B173" s="4">
        <v>1245</v>
      </c>
      <c r="C173" s="4">
        <v>600</v>
      </c>
      <c r="D173" s="5">
        <v>930</v>
      </c>
      <c r="E173" s="6">
        <f>B173-C173</f>
        <v>645</v>
      </c>
      <c r="F173" s="6">
        <f>B173-D173</f>
        <v>315</v>
      </c>
      <c r="G173" s="8">
        <f t="shared" si="4"/>
        <v>1.075</v>
      </c>
      <c r="H173" s="8">
        <f t="shared" si="5"/>
        <v>0.33870967741935482</v>
      </c>
    </row>
    <row r="174" spans="1:8" x14ac:dyDescent="0.25">
      <c r="A174" s="3" t="s">
        <v>176</v>
      </c>
      <c r="B174" s="4">
        <v>1903</v>
      </c>
      <c r="C174" s="4">
        <v>1653</v>
      </c>
      <c r="D174" s="4">
        <v>1490</v>
      </c>
      <c r="E174" s="6">
        <f>B174-C174</f>
        <v>250</v>
      </c>
      <c r="F174" s="6">
        <f>B174-D174</f>
        <v>413</v>
      </c>
      <c r="G174" s="8">
        <f t="shared" si="4"/>
        <v>0.15124016938898971</v>
      </c>
      <c r="H174" s="8">
        <f t="shared" si="5"/>
        <v>0.27718120805369129</v>
      </c>
    </row>
    <row r="175" spans="1:8" x14ac:dyDescent="0.25">
      <c r="A175" s="3" t="s">
        <v>177</v>
      </c>
      <c r="B175" s="4">
        <v>8184</v>
      </c>
      <c r="C175" s="4">
        <v>5576</v>
      </c>
      <c r="D175" s="4">
        <v>4410</v>
      </c>
      <c r="E175" s="6">
        <f>B175-C175</f>
        <v>2608</v>
      </c>
      <c r="F175" s="6">
        <f>B175-D175</f>
        <v>3774</v>
      </c>
      <c r="G175" s="8">
        <f t="shared" si="4"/>
        <v>0.46771879483500717</v>
      </c>
      <c r="H175" s="8">
        <f t="shared" si="5"/>
        <v>0.85578231292517004</v>
      </c>
    </row>
    <row r="176" spans="1:8" x14ac:dyDescent="0.25">
      <c r="A176" s="3" t="s">
        <v>178</v>
      </c>
      <c r="B176" s="4">
        <v>26</v>
      </c>
      <c r="C176" s="4">
        <v>56</v>
      </c>
      <c r="D176" s="5">
        <v>38</v>
      </c>
      <c r="E176" s="6">
        <f>B176-C176</f>
        <v>-30</v>
      </c>
      <c r="F176" s="6">
        <f>B176-D176</f>
        <v>-12</v>
      </c>
      <c r="G176" s="8">
        <f t="shared" si="4"/>
        <v>-0.5357142857142857</v>
      </c>
      <c r="H176" s="8">
        <f t="shared" si="5"/>
        <v>-0.31578947368421051</v>
      </c>
    </row>
    <row r="177" spans="1:8" x14ac:dyDescent="0.25">
      <c r="A177" s="3" t="s">
        <v>179</v>
      </c>
      <c r="B177" s="4">
        <v>11627</v>
      </c>
      <c r="C177" s="4">
        <v>11679</v>
      </c>
      <c r="D177" s="4">
        <v>11081</v>
      </c>
      <c r="E177" s="6">
        <f>B177-C177</f>
        <v>-52</v>
      </c>
      <c r="F177" s="6">
        <f>B177-D177</f>
        <v>546</v>
      </c>
      <c r="G177" s="8">
        <f t="shared" si="4"/>
        <v>-4.4524359962325542E-3</v>
      </c>
      <c r="H177" s="8">
        <f t="shared" si="5"/>
        <v>4.9273531269740996E-2</v>
      </c>
    </row>
    <row r="178" spans="1:8" x14ac:dyDescent="0.25">
      <c r="A178" s="3" t="s">
        <v>180</v>
      </c>
      <c r="B178" s="4">
        <v>4781</v>
      </c>
      <c r="C178" s="4">
        <v>3510</v>
      </c>
      <c r="D178" s="4">
        <v>3012</v>
      </c>
      <c r="E178" s="6">
        <f>B178-C178</f>
        <v>1271</v>
      </c>
      <c r="F178" s="6">
        <f>B178-D178</f>
        <v>1769</v>
      </c>
      <c r="G178" s="8">
        <f t="shared" si="4"/>
        <v>0.36210826210826214</v>
      </c>
      <c r="H178" s="8">
        <f t="shared" si="5"/>
        <v>0.58731739707835329</v>
      </c>
    </row>
    <row r="179" spans="1:8" x14ac:dyDescent="0.25">
      <c r="A179" s="3" t="s">
        <v>181</v>
      </c>
      <c r="B179" s="4">
        <v>522</v>
      </c>
      <c r="C179" s="4">
        <v>510</v>
      </c>
      <c r="D179" s="5">
        <v>425</v>
      </c>
      <c r="E179" s="6">
        <f>B179-C179</f>
        <v>12</v>
      </c>
      <c r="F179" s="6">
        <f>B179-D179</f>
        <v>97</v>
      </c>
      <c r="G179" s="8">
        <f t="shared" si="4"/>
        <v>2.3529411764705882E-2</v>
      </c>
      <c r="H179" s="8">
        <f t="shared" si="5"/>
        <v>0.22823529411764706</v>
      </c>
    </row>
    <row r="180" spans="1:8" x14ac:dyDescent="0.25">
      <c r="A180" s="3" t="s">
        <v>182</v>
      </c>
      <c r="B180" s="4">
        <v>228</v>
      </c>
      <c r="C180" s="4" t="s">
        <v>90</v>
      </c>
      <c r="D180" s="5" t="s">
        <v>90</v>
      </c>
      <c r="E180" s="6"/>
      <c r="F180" s="6"/>
      <c r="G180" s="8"/>
      <c r="H180" s="8"/>
    </row>
    <row r="181" spans="1:8" x14ac:dyDescent="0.25">
      <c r="A181" s="3" t="s">
        <v>183</v>
      </c>
      <c r="B181" s="4">
        <v>1781</v>
      </c>
      <c r="C181" s="4">
        <v>1538</v>
      </c>
      <c r="D181" s="4">
        <v>1279</v>
      </c>
      <c r="E181" s="6">
        <f>B181-C181</f>
        <v>243</v>
      </c>
      <c r="F181" s="6">
        <f>B181-D181</f>
        <v>502</v>
      </c>
      <c r="G181" s="8">
        <f t="shared" si="4"/>
        <v>0.15799739921976594</v>
      </c>
      <c r="H181" s="8">
        <f t="shared" si="5"/>
        <v>0.39249413604378419</v>
      </c>
    </row>
    <row r="182" spans="1:8" x14ac:dyDescent="0.25">
      <c r="A182" s="3" t="s">
        <v>184</v>
      </c>
      <c r="B182" s="4">
        <v>38282</v>
      </c>
      <c r="C182" s="4">
        <v>30618</v>
      </c>
      <c r="D182" s="4">
        <v>24043</v>
      </c>
      <c r="E182" s="6">
        <f>B182-C182</f>
        <v>7664</v>
      </c>
      <c r="F182" s="6">
        <f>B182-D182</f>
        <v>14239</v>
      </c>
      <c r="G182" s="8">
        <f t="shared" si="4"/>
        <v>0.25031027500163305</v>
      </c>
      <c r="H182" s="8">
        <f t="shared" si="5"/>
        <v>0.5922305868651998</v>
      </c>
    </row>
    <row r="183" spans="1:8" x14ac:dyDescent="0.25">
      <c r="A183" s="3" t="s">
        <v>185</v>
      </c>
      <c r="B183" s="4">
        <v>1362</v>
      </c>
      <c r="C183" s="4">
        <v>1152</v>
      </c>
      <c r="D183" s="5" t="s">
        <v>90</v>
      </c>
      <c r="E183" s="6">
        <f>B183-C183</f>
        <v>210</v>
      </c>
      <c r="F183" s="6"/>
      <c r="G183" s="8">
        <f t="shared" si="4"/>
        <v>0.18229166666666666</v>
      </c>
      <c r="H183" s="8"/>
    </row>
    <row r="184" spans="1:8" x14ac:dyDescent="0.25">
      <c r="A184" s="3" t="s">
        <v>186</v>
      </c>
      <c r="B184" s="4">
        <v>691</v>
      </c>
      <c r="C184" s="4">
        <v>747</v>
      </c>
      <c r="D184" s="5">
        <v>868</v>
      </c>
      <c r="E184" s="6">
        <f>B184-C184</f>
        <v>-56</v>
      </c>
      <c r="F184" s="6">
        <f>B184-D184</f>
        <v>-177</v>
      </c>
      <c r="G184" s="8">
        <f t="shared" si="4"/>
        <v>-7.4966532797858101E-2</v>
      </c>
      <c r="H184" s="8">
        <f t="shared" si="5"/>
        <v>-0.20391705069124424</v>
      </c>
    </row>
    <row r="185" spans="1:8" x14ac:dyDescent="0.25">
      <c r="A185" s="3" t="s">
        <v>187</v>
      </c>
      <c r="B185" s="4">
        <v>6135</v>
      </c>
      <c r="C185" s="4">
        <v>4970</v>
      </c>
      <c r="D185" s="4">
        <v>4365</v>
      </c>
      <c r="E185" s="6">
        <f>B185-C185</f>
        <v>1165</v>
      </c>
      <c r="F185" s="6">
        <f>B185-D185</f>
        <v>1770</v>
      </c>
      <c r="G185" s="8">
        <f t="shared" si="4"/>
        <v>0.23440643863179075</v>
      </c>
      <c r="H185" s="8">
        <f t="shared" si="5"/>
        <v>0.40549828178694158</v>
      </c>
    </row>
    <row r="186" spans="1:8" x14ac:dyDescent="0.25">
      <c r="A186" s="3" t="s">
        <v>188</v>
      </c>
      <c r="B186" s="4">
        <v>207</v>
      </c>
      <c r="C186" s="4" t="s">
        <v>90</v>
      </c>
      <c r="D186" s="5" t="s">
        <v>90</v>
      </c>
      <c r="E186" s="6"/>
      <c r="F186" s="6"/>
      <c r="G186" s="8"/>
      <c r="H186" s="8"/>
    </row>
    <row r="187" spans="1:8" x14ac:dyDescent="0.25">
      <c r="A187" s="3" t="s">
        <v>189</v>
      </c>
      <c r="B187" s="4">
        <v>12735</v>
      </c>
      <c r="C187" s="4">
        <v>12222</v>
      </c>
      <c r="D187" s="4">
        <v>9548</v>
      </c>
      <c r="E187" s="6">
        <f>B187-C187</f>
        <v>513</v>
      </c>
      <c r="F187" s="6">
        <f>B187-D187</f>
        <v>3187</v>
      </c>
      <c r="G187" s="8">
        <f t="shared" si="4"/>
        <v>4.1973490427098671E-2</v>
      </c>
      <c r="H187" s="8">
        <f t="shared" si="5"/>
        <v>0.33378718056137413</v>
      </c>
    </row>
    <row r="188" spans="1:8" x14ac:dyDescent="0.25">
      <c r="A188" s="3" t="s">
        <v>190</v>
      </c>
      <c r="B188" s="4">
        <v>1212</v>
      </c>
      <c r="C188" s="4" t="s">
        <v>90</v>
      </c>
      <c r="D188" s="5" t="s">
        <v>90</v>
      </c>
      <c r="E188" s="6"/>
      <c r="F188" s="6"/>
      <c r="G188" s="8"/>
      <c r="H188" s="8"/>
    </row>
    <row r="189" spans="1:8" x14ac:dyDescent="0.25">
      <c r="A189" s="3" t="s">
        <v>191</v>
      </c>
      <c r="B189" s="4">
        <v>13618</v>
      </c>
      <c r="C189" s="4">
        <v>11952</v>
      </c>
      <c r="D189" s="4">
        <v>9443</v>
      </c>
      <c r="E189" s="6">
        <f>B189-C189</f>
        <v>1666</v>
      </c>
      <c r="F189" s="6">
        <f>B189-D189</f>
        <v>4175</v>
      </c>
      <c r="G189" s="8">
        <f t="shared" si="4"/>
        <v>0.13939089692101742</v>
      </c>
      <c r="H189" s="8">
        <f t="shared" si="5"/>
        <v>0.44212644286773273</v>
      </c>
    </row>
    <row r="190" spans="1:8" x14ac:dyDescent="0.25">
      <c r="A190" s="3" t="s">
        <v>192</v>
      </c>
      <c r="B190" s="4">
        <v>6839</v>
      </c>
      <c r="C190" s="4">
        <v>6019</v>
      </c>
      <c r="D190" s="4">
        <v>5248</v>
      </c>
      <c r="E190" s="6">
        <f>B190-C190</f>
        <v>820</v>
      </c>
      <c r="F190" s="6">
        <f>B190-D190</f>
        <v>1591</v>
      </c>
      <c r="G190" s="8">
        <f t="shared" si="4"/>
        <v>0.13623525502575179</v>
      </c>
      <c r="H190" s="8">
        <f t="shared" si="5"/>
        <v>0.30316310975609756</v>
      </c>
    </row>
    <row r="191" spans="1:8" x14ac:dyDescent="0.25">
      <c r="A191" s="3" t="s">
        <v>193</v>
      </c>
      <c r="B191" s="4">
        <v>2361</v>
      </c>
      <c r="C191" s="4">
        <v>1990</v>
      </c>
      <c r="D191" s="4">
        <v>1831</v>
      </c>
      <c r="E191" s="6">
        <f>B191-C191</f>
        <v>371</v>
      </c>
      <c r="F191" s="6">
        <f>B191-D191</f>
        <v>530</v>
      </c>
      <c r="G191" s="8">
        <f t="shared" si="4"/>
        <v>0.18643216080402011</v>
      </c>
      <c r="H191" s="8">
        <f t="shared" si="5"/>
        <v>0.2894593118514473</v>
      </c>
    </row>
    <row r="192" spans="1:8" x14ac:dyDescent="0.25">
      <c r="A192" s="3" t="s">
        <v>194</v>
      </c>
      <c r="B192" s="4">
        <v>3499</v>
      </c>
      <c r="C192" s="4">
        <v>2134</v>
      </c>
      <c r="D192" s="4">
        <v>1503</v>
      </c>
      <c r="E192" s="6">
        <f>B192-C192</f>
        <v>1365</v>
      </c>
      <c r="F192" s="6">
        <f>B192-D192</f>
        <v>1996</v>
      </c>
      <c r="G192" s="8">
        <f t="shared" si="4"/>
        <v>0.63964386129334583</v>
      </c>
      <c r="H192" s="8">
        <f t="shared" si="5"/>
        <v>1.3280106453759148</v>
      </c>
    </row>
    <row r="193" spans="1:8" x14ac:dyDescent="0.25">
      <c r="A193" s="3" t="s">
        <v>195</v>
      </c>
      <c r="B193" s="4">
        <v>520</v>
      </c>
      <c r="C193" s="4" t="s">
        <v>90</v>
      </c>
      <c r="D193" s="5" t="s">
        <v>90</v>
      </c>
      <c r="E193" s="6"/>
      <c r="F193" s="6"/>
      <c r="G193" s="8"/>
      <c r="H193" s="8"/>
    </row>
    <row r="194" spans="1:8" x14ac:dyDescent="0.25">
      <c r="A194" s="3" t="s">
        <v>196</v>
      </c>
      <c r="B194" s="4">
        <v>1566</v>
      </c>
      <c r="C194" s="4">
        <v>1493</v>
      </c>
      <c r="D194" s="4">
        <v>1488</v>
      </c>
      <c r="E194" s="6">
        <f>B194-C194</f>
        <v>73</v>
      </c>
      <c r="F194" s="6">
        <f>B194-D194</f>
        <v>78</v>
      </c>
      <c r="G194" s="8">
        <f t="shared" si="4"/>
        <v>4.8894842598794376E-2</v>
      </c>
      <c r="H194" s="8">
        <f t="shared" si="5"/>
        <v>5.2419354838709679E-2</v>
      </c>
    </row>
    <row r="195" spans="1:8" x14ac:dyDescent="0.25">
      <c r="A195" s="3" t="s">
        <v>197</v>
      </c>
      <c r="B195" s="4">
        <v>20204</v>
      </c>
      <c r="C195" s="4" t="s">
        <v>90</v>
      </c>
      <c r="D195" s="5" t="s">
        <v>90</v>
      </c>
      <c r="E195" s="6"/>
      <c r="F195" s="6"/>
      <c r="G195" s="8"/>
      <c r="H195" s="8"/>
    </row>
    <row r="196" spans="1:8" x14ac:dyDescent="0.25">
      <c r="A196" s="3" t="s">
        <v>198</v>
      </c>
      <c r="B196" s="4">
        <v>647</v>
      </c>
      <c r="C196" s="4">
        <v>814</v>
      </c>
      <c r="D196" s="5">
        <v>718</v>
      </c>
      <c r="E196" s="6">
        <f>B196-C196</f>
        <v>-167</v>
      </c>
      <c r="F196" s="6">
        <f>B196-D196</f>
        <v>-71</v>
      </c>
      <c r="G196" s="8">
        <f t="shared" ref="G196:G229" si="6">E196/C196</f>
        <v>-0.20515970515970516</v>
      </c>
      <c r="H196" s="8">
        <f t="shared" ref="H196:H229" si="7">F196/D196</f>
        <v>-9.8885793871866301E-2</v>
      </c>
    </row>
    <row r="197" spans="1:8" x14ac:dyDescent="0.25">
      <c r="A197" s="3" t="s">
        <v>199</v>
      </c>
      <c r="B197" s="4">
        <v>207</v>
      </c>
      <c r="C197" s="4" t="s">
        <v>90</v>
      </c>
      <c r="D197" s="5" t="s">
        <v>90</v>
      </c>
      <c r="E197" s="6"/>
      <c r="F197" s="6"/>
      <c r="G197" s="8"/>
      <c r="H197" s="8"/>
    </row>
    <row r="198" spans="1:8" x14ac:dyDescent="0.25">
      <c r="A198" s="3" t="s">
        <v>200</v>
      </c>
      <c r="B198" s="4">
        <v>16153</v>
      </c>
      <c r="C198" s="4">
        <v>16983</v>
      </c>
      <c r="D198" s="4">
        <v>15833</v>
      </c>
      <c r="E198" s="6">
        <f>B198-C198</f>
        <v>-830</v>
      </c>
      <c r="F198" s="6">
        <f>B198-D198</f>
        <v>320</v>
      </c>
      <c r="G198" s="8">
        <f t="shared" si="6"/>
        <v>-4.8872401813578284E-2</v>
      </c>
      <c r="H198" s="8">
        <f t="shared" si="7"/>
        <v>2.0210951809511778E-2</v>
      </c>
    </row>
    <row r="199" spans="1:8" x14ac:dyDescent="0.25">
      <c r="A199" s="3" t="s">
        <v>201</v>
      </c>
      <c r="B199" s="4">
        <v>1835</v>
      </c>
      <c r="C199" s="4">
        <v>1715</v>
      </c>
      <c r="D199" s="4">
        <v>1546</v>
      </c>
      <c r="E199" s="6">
        <f>B199-C199</f>
        <v>120</v>
      </c>
      <c r="F199" s="6">
        <f>B199-D199</f>
        <v>289</v>
      </c>
      <c r="G199" s="8">
        <f t="shared" si="6"/>
        <v>6.9970845481049565E-2</v>
      </c>
      <c r="H199" s="8">
        <f t="shared" si="7"/>
        <v>0.18693402328589909</v>
      </c>
    </row>
    <row r="200" spans="1:8" x14ac:dyDescent="0.25">
      <c r="A200" s="3" t="s">
        <v>202</v>
      </c>
      <c r="B200" s="4">
        <v>1683</v>
      </c>
      <c r="C200" s="4">
        <v>1615</v>
      </c>
      <c r="D200" s="4">
        <v>1275</v>
      </c>
      <c r="E200" s="6">
        <f>B200-C200</f>
        <v>68</v>
      </c>
      <c r="F200" s="6">
        <f>B200-D200</f>
        <v>408</v>
      </c>
      <c r="G200" s="8">
        <f t="shared" si="6"/>
        <v>4.2105263157894736E-2</v>
      </c>
      <c r="H200" s="8">
        <f t="shared" si="7"/>
        <v>0.32</v>
      </c>
    </row>
    <row r="201" spans="1:8" x14ac:dyDescent="0.25">
      <c r="A201" s="3" t="s">
        <v>203</v>
      </c>
      <c r="B201" s="4">
        <v>62559</v>
      </c>
      <c r="C201" s="4">
        <v>54298</v>
      </c>
      <c r="D201" s="4">
        <v>36385</v>
      </c>
      <c r="E201" s="6">
        <f>B201-C201</f>
        <v>8261</v>
      </c>
      <c r="F201" s="6">
        <f>B201-D201</f>
        <v>26174</v>
      </c>
      <c r="G201" s="8">
        <f t="shared" si="6"/>
        <v>0.15214188367895687</v>
      </c>
      <c r="H201" s="8">
        <f t="shared" si="7"/>
        <v>0.71936237460491959</v>
      </c>
    </row>
    <row r="202" spans="1:8" x14ac:dyDescent="0.25">
      <c r="A202" s="3" t="s">
        <v>204</v>
      </c>
      <c r="B202" s="4">
        <v>4229</v>
      </c>
      <c r="C202" s="4">
        <v>3715</v>
      </c>
      <c r="D202" s="4">
        <v>3611</v>
      </c>
      <c r="E202" s="6">
        <f>B202-C202</f>
        <v>514</v>
      </c>
      <c r="F202" s="6">
        <f>B202-D202</f>
        <v>618</v>
      </c>
      <c r="G202" s="8">
        <f t="shared" si="6"/>
        <v>0.13835800807537013</v>
      </c>
      <c r="H202" s="8">
        <f t="shared" si="7"/>
        <v>0.17114372749930767</v>
      </c>
    </row>
    <row r="203" spans="1:8" x14ac:dyDescent="0.25">
      <c r="A203" s="3" t="s">
        <v>205</v>
      </c>
      <c r="B203" s="4">
        <v>17666</v>
      </c>
      <c r="C203" s="4">
        <v>17693</v>
      </c>
      <c r="D203" s="4">
        <v>15681</v>
      </c>
      <c r="E203" s="6">
        <f>B203-C203</f>
        <v>-27</v>
      </c>
      <c r="F203" s="6">
        <f>B203-D203</f>
        <v>1985</v>
      </c>
      <c r="G203" s="8">
        <f t="shared" si="6"/>
        <v>-1.5260272424122534E-3</v>
      </c>
      <c r="H203" s="8">
        <f t="shared" si="7"/>
        <v>0.1265863146483005</v>
      </c>
    </row>
    <row r="204" spans="1:8" x14ac:dyDescent="0.25">
      <c r="A204" s="3" t="s">
        <v>206</v>
      </c>
      <c r="B204" s="4">
        <v>580</v>
      </c>
      <c r="C204" s="4">
        <v>538</v>
      </c>
      <c r="D204" s="5">
        <v>455</v>
      </c>
      <c r="E204" s="6">
        <f>B204-C204</f>
        <v>42</v>
      </c>
      <c r="F204" s="6">
        <f>B204-D204</f>
        <v>125</v>
      </c>
      <c r="G204" s="8">
        <f t="shared" si="6"/>
        <v>7.8066914498141265E-2</v>
      </c>
      <c r="H204" s="8">
        <f t="shared" si="7"/>
        <v>0.27472527472527475</v>
      </c>
    </row>
    <row r="205" spans="1:8" x14ac:dyDescent="0.25">
      <c r="A205" s="3" t="s">
        <v>207</v>
      </c>
      <c r="B205" s="4">
        <v>1743</v>
      </c>
      <c r="C205" s="4">
        <v>1756</v>
      </c>
      <c r="D205" s="4">
        <v>1572</v>
      </c>
      <c r="E205" s="6">
        <f>B205-C205</f>
        <v>-13</v>
      </c>
      <c r="F205" s="6">
        <f>B205-D205</f>
        <v>171</v>
      </c>
      <c r="G205" s="8">
        <f t="shared" si="6"/>
        <v>-7.4031890660592259E-3</v>
      </c>
      <c r="H205" s="8">
        <f t="shared" si="7"/>
        <v>0.10877862595419847</v>
      </c>
    </row>
    <row r="206" spans="1:8" x14ac:dyDescent="0.25">
      <c r="A206" s="3" t="s">
        <v>208</v>
      </c>
      <c r="B206" s="4">
        <v>111026</v>
      </c>
      <c r="C206" s="4">
        <v>78817</v>
      </c>
      <c r="D206" s="4">
        <v>63328</v>
      </c>
      <c r="E206" s="6">
        <f>B206-C206</f>
        <v>32209</v>
      </c>
      <c r="F206" s="6">
        <f>B206-D206</f>
        <v>47698</v>
      </c>
      <c r="G206" s="8">
        <f t="shared" si="6"/>
        <v>0.40865549310427951</v>
      </c>
      <c r="H206" s="8">
        <f t="shared" si="7"/>
        <v>0.75318974229408797</v>
      </c>
    </row>
    <row r="207" spans="1:8" x14ac:dyDescent="0.25">
      <c r="A207" s="3" t="s">
        <v>209</v>
      </c>
      <c r="B207" s="4">
        <v>640</v>
      </c>
      <c r="C207" s="4">
        <v>482</v>
      </c>
      <c r="D207" s="5">
        <v>763</v>
      </c>
      <c r="E207" s="6">
        <f>B207-C207</f>
        <v>158</v>
      </c>
      <c r="F207" s="6">
        <f>B207-D207</f>
        <v>-123</v>
      </c>
      <c r="G207" s="8">
        <f t="shared" si="6"/>
        <v>0.32780082987551867</v>
      </c>
      <c r="H207" s="8">
        <f t="shared" si="7"/>
        <v>-0.16120576671035386</v>
      </c>
    </row>
    <row r="208" spans="1:8" x14ac:dyDescent="0.25">
      <c r="A208" s="3" t="s">
        <v>210</v>
      </c>
      <c r="B208" s="4">
        <v>3626</v>
      </c>
      <c r="C208" s="4">
        <v>3684</v>
      </c>
      <c r="D208" s="4">
        <v>3624</v>
      </c>
      <c r="E208" s="6">
        <f>B208-C208</f>
        <v>-58</v>
      </c>
      <c r="F208" s="6">
        <f>B208-D208</f>
        <v>2</v>
      </c>
      <c r="G208" s="8">
        <f t="shared" si="6"/>
        <v>-1.5743756786102063E-2</v>
      </c>
      <c r="H208" s="8">
        <f t="shared" si="7"/>
        <v>5.5187637969094923E-4</v>
      </c>
    </row>
    <row r="209" spans="1:8" x14ac:dyDescent="0.25">
      <c r="A209" s="3" t="s">
        <v>211</v>
      </c>
      <c r="B209" s="4">
        <v>3704</v>
      </c>
      <c r="C209" s="4">
        <v>3544</v>
      </c>
      <c r="D209" s="4">
        <v>3694</v>
      </c>
      <c r="E209" s="6">
        <f>B209-C209</f>
        <v>160</v>
      </c>
      <c r="F209" s="6">
        <f>B209-D209</f>
        <v>10</v>
      </c>
      <c r="G209" s="8">
        <f t="shared" si="6"/>
        <v>4.5146726862302484E-2</v>
      </c>
      <c r="H209" s="8">
        <f t="shared" si="7"/>
        <v>2.7070925825663237E-3</v>
      </c>
    </row>
    <row r="210" spans="1:8" x14ac:dyDescent="0.25">
      <c r="A210" s="3" t="s">
        <v>212</v>
      </c>
      <c r="B210" s="4">
        <v>51898</v>
      </c>
      <c r="C210" s="4">
        <v>45099</v>
      </c>
      <c r="D210" s="4">
        <v>41521</v>
      </c>
      <c r="E210" s="6">
        <f>B210-C210</f>
        <v>6799</v>
      </c>
      <c r="F210" s="6">
        <f>B210-D210</f>
        <v>10377</v>
      </c>
      <c r="G210" s="8">
        <f t="shared" si="6"/>
        <v>0.15075722299829264</v>
      </c>
      <c r="H210" s="8">
        <f t="shared" si="7"/>
        <v>0.24992172635533827</v>
      </c>
    </row>
    <row r="211" spans="1:8" x14ac:dyDescent="0.25">
      <c r="A211" s="3" t="s">
        <v>213</v>
      </c>
      <c r="B211" s="4">
        <v>114436</v>
      </c>
      <c r="C211" s="4">
        <v>93847</v>
      </c>
      <c r="D211" s="4">
        <v>55649</v>
      </c>
      <c r="E211" s="6">
        <f>B211-C211</f>
        <v>20589</v>
      </c>
      <c r="F211" s="6">
        <f>B211-D211</f>
        <v>58787</v>
      </c>
      <c r="G211" s="8">
        <f t="shared" si="6"/>
        <v>0.21938900550896673</v>
      </c>
      <c r="H211" s="8">
        <f t="shared" si="7"/>
        <v>1.0563891534439074</v>
      </c>
    </row>
    <row r="212" spans="1:8" x14ac:dyDescent="0.25">
      <c r="A212" s="3" t="s">
        <v>214</v>
      </c>
      <c r="B212" s="4">
        <v>156</v>
      </c>
      <c r="C212" s="4">
        <v>246</v>
      </c>
      <c r="D212" s="5">
        <v>236</v>
      </c>
      <c r="E212" s="6">
        <f>B212-C212</f>
        <v>-90</v>
      </c>
      <c r="F212" s="6">
        <f>B212-D212</f>
        <v>-80</v>
      </c>
      <c r="G212" s="8">
        <f t="shared" si="6"/>
        <v>-0.36585365853658536</v>
      </c>
      <c r="H212" s="8">
        <f t="shared" si="7"/>
        <v>-0.33898305084745761</v>
      </c>
    </row>
    <row r="213" spans="1:8" x14ac:dyDescent="0.25">
      <c r="A213" s="3" t="s">
        <v>215</v>
      </c>
      <c r="B213" s="4">
        <v>1106</v>
      </c>
      <c r="C213" s="4">
        <v>968</v>
      </c>
      <c r="D213" s="4">
        <v>1016</v>
      </c>
      <c r="E213" s="6">
        <f>B213-C213</f>
        <v>138</v>
      </c>
      <c r="F213" s="6">
        <f>B213-D213</f>
        <v>90</v>
      </c>
      <c r="G213" s="8">
        <f t="shared" si="6"/>
        <v>0.14256198347107438</v>
      </c>
      <c r="H213" s="8">
        <f t="shared" si="7"/>
        <v>8.8582677165354326E-2</v>
      </c>
    </row>
    <row r="214" spans="1:8" x14ac:dyDescent="0.25">
      <c r="A214" s="3" t="s">
        <v>216</v>
      </c>
      <c r="B214" s="4">
        <v>12341</v>
      </c>
      <c r="C214" s="4">
        <v>10753</v>
      </c>
      <c r="D214" s="4">
        <v>9089</v>
      </c>
      <c r="E214" s="6">
        <f>B214-C214</f>
        <v>1588</v>
      </c>
      <c r="F214" s="6">
        <f>B214-D214</f>
        <v>3252</v>
      </c>
      <c r="G214" s="8">
        <f t="shared" si="6"/>
        <v>0.14767971728819865</v>
      </c>
      <c r="H214" s="8">
        <f t="shared" si="7"/>
        <v>0.35779513697876553</v>
      </c>
    </row>
    <row r="215" spans="1:8" x14ac:dyDescent="0.25">
      <c r="A215" s="3" t="s">
        <v>217</v>
      </c>
      <c r="B215" s="4">
        <v>1923</v>
      </c>
      <c r="C215" s="4">
        <v>1844</v>
      </c>
      <c r="D215" s="4">
        <v>1411</v>
      </c>
      <c r="E215" s="6">
        <f>B215-C215</f>
        <v>79</v>
      </c>
      <c r="F215" s="6">
        <f>B215-D215</f>
        <v>512</v>
      </c>
      <c r="G215" s="8">
        <f t="shared" si="6"/>
        <v>4.2841648590021694E-2</v>
      </c>
      <c r="H215" s="8">
        <f t="shared" si="7"/>
        <v>0.36286321757618711</v>
      </c>
    </row>
    <row r="216" spans="1:8" x14ac:dyDescent="0.25">
      <c r="A216" s="3" t="s">
        <v>218</v>
      </c>
      <c r="B216" s="4">
        <v>302</v>
      </c>
      <c r="C216" s="4" t="s">
        <v>90</v>
      </c>
      <c r="D216" s="5" t="s">
        <v>90</v>
      </c>
      <c r="E216" s="6"/>
      <c r="F216" s="6"/>
      <c r="G216" s="8"/>
      <c r="H216" s="8"/>
    </row>
    <row r="217" spans="1:8" x14ac:dyDescent="0.25">
      <c r="A217" s="3" t="s">
        <v>219</v>
      </c>
      <c r="B217" s="4">
        <v>2682</v>
      </c>
      <c r="C217" s="4">
        <v>2326</v>
      </c>
      <c r="D217" s="4">
        <v>2092</v>
      </c>
      <c r="E217" s="6">
        <f>B217-C217</f>
        <v>356</v>
      </c>
      <c r="F217" s="6">
        <f>B217-D217</f>
        <v>590</v>
      </c>
      <c r="G217" s="8">
        <f t="shared" si="6"/>
        <v>0.15305245055889941</v>
      </c>
      <c r="H217" s="8">
        <f t="shared" si="7"/>
        <v>0.28202676864244741</v>
      </c>
    </row>
    <row r="218" spans="1:8" x14ac:dyDescent="0.25">
      <c r="A218" s="3" t="s">
        <v>220</v>
      </c>
      <c r="B218" s="4">
        <v>1292</v>
      </c>
      <c r="C218" s="4">
        <v>1252</v>
      </c>
      <c r="D218" s="4">
        <v>1172</v>
      </c>
      <c r="E218" s="6">
        <f>B218-C218</f>
        <v>40</v>
      </c>
      <c r="F218" s="6">
        <f>B218-D218</f>
        <v>120</v>
      </c>
      <c r="G218" s="8">
        <f t="shared" si="6"/>
        <v>3.1948881789137379E-2</v>
      </c>
      <c r="H218" s="8">
        <f t="shared" si="7"/>
        <v>0.10238907849829351</v>
      </c>
    </row>
    <row r="219" spans="1:8" x14ac:dyDescent="0.25">
      <c r="A219" s="3" t="s">
        <v>221</v>
      </c>
      <c r="B219" s="4">
        <v>12499</v>
      </c>
      <c r="C219" s="4">
        <v>10400</v>
      </c>
      <c r="D219" s="4">
        <v>9083</v>
      </c>
      <c r="E219" s="6">
        <f>B219-C219</f>
        <v>2099</v>
      </c>
      <c r="F219" s="6">
        <f>B219-D219</f>
        <v>3416</v>
      </c>
      <c r="G219" s="8">
        <f t="shared" si="6"/>
        <v>0.20182692307692307</v>
      </c>
      <c r="H219" s="8">
        <f t="shared" si="7"/>
        <v>0.37608719586039857</v>
      </c>
    </row>
    <row r="220" spans="1:8" x14ac:dyDescent="0.25">
      <c r="A220" s="3" t="s">
        <v>222</v>
      </c>
      <c r="B220" s="4">
        <v>2076</v>
      </c>
      <c r="C220" s="4">
        <v>2151</v>
      </c>
      <c r="D220" s="4">
        <v>1981</v>
      </c>
      <c r="E220" s="6">
        <f>B220-C220</f>
        <v>-75</v>
      </c>
      <c r="F220" s="6">
        <f>B220-D220</f>
        <v>95</v>
      </c>
      <c r="G220" s="8">
        <f t="shared" si="6"/>
        <v>-3.4867503486750349E-2</v>
      </c>
      <c r="H220" s="8">
        <f t="shared" si="7"/>
        <v>4.7955577990913677E-2</v>
      </c>
    </row>
    <row r="221" spans="1:8" x14ac:dyDescent="0.25">
      <c r="A221" s="3" t="s">
        <v>223</v>
      </c>
      <c r="B221" s="4">
        <v>3644</v>
      </c>
      <c r="C221" s="4">
        <v>3905</v>
      </c>
      <c r="D221" s="4">
        <v>4255</v>
      </c>
      <c r="E221" s="6">
        <f>B221-C221</f>
        <v>-261</v>
      </c>
      <c r="F221" s="6">
        <f>B221-D221</f>
        <v>-611</v>
      </c>
      <c r="G221" s="8">
        <f t="shared" si="6"/>
        <v>-6.6837387964148523E-2</v>
      </c>
      <c r="H221" s="8">
        <f t="shared" si="7"/>
        <v>-0.14359576968272619</v>
      </c>
    </row>
    <row r="222" spans="1:8" x14ac:dyDescent="0.25">
      <c r="A222" s="3" t="s">
        <v>224</v>
      </c>
      <c r="B222" s="4">
        <v>14955</v>
      </c>
      <c r="C222" s="4">
        <v>14787</v>
      </c>
      <c r="D222" s="4">
        <v>14211</v>
      </c>
      <c r="E222" s="6">
        <f>B222-C222</f>
        <v>168</v>
      </c>
      <c r="F222" s="6">
        <f>B222-D222</f>
        <v>744</v>
      </c>
      <c r="G222" s="8">
        <f t="shared" si="6"/>
        <v>1.1361330898762427E-2</v>
      </c>
      <c r="H222" s="8">
        <f t="shared" si="7"/>
        <v>5.2353810428541273E-2</v>
      </c>
    </row>
    <row r="223" spans="1:8" x14ac:dyDescent="0.25">
      <c r="A223" s="3" t="s">
        <v>225</v>
      </c>
      <c r="B223" s="4">
        <v>3853</v>
      </c>
      <c r="C223" s="4">
        <v>2482</v>
      </c>
      <c r="D223" s="5" t="s">
        <v>90</v>
      </c>
      <c r="E223" s="6">
        <f>B223-C223</f>
        <v>1371</v>
      </c>
      <c r="F223" s="6"/>
      <c r="G223" s="8">
        <f t="shared" si="6"/>
        <v>0.55237711522965349</v>
      </c>
      <c r="H223" s="8"/>
    </row>
    <row r="224" spans="1:8" x14ac:dyDescent="0.25">
      <c r="A224" s="3" t="s">
        <v>226</v>
      </c>
      <c r="B224" s="4">
        <v>8627</v>
      </c>
      <c r="C224" s="4">
        <v>8832</v>
      </c>
      <c r="D224" s="4">
        <v>9237</v>
      </c>
      <c r="E224" s="6">
        <f>B224-C224</f>
        <v>-205</v>
      </c>
      <c r="F224" s="6">
        <f>B224-D224</f>
        <v>-610</v>
      </c>
      <c r="G224" s="8">
        <f t="shared" si="6"/>
        <v>-2.321105072463768E-2</v>
      </c>
      <c r="H224" s="8">
        <f t="shared" si="7"/>
        <v>-6.6038757172242071E-2</v>
      </c>
    </row>
    <row r="225" spans="1:8" x14ac:dyDescent="0.25">
      <c r="A225" s="3" t="s">
        <v>227</v>
      </c>
      <c r="B225" s="4">
        <v>2329</v>
      </c>
      <c r="C225" s="4">
        <v>2452</v>
      </c>
      <c r="D225" s="4">
        <v>2498</v>
      </c>
      <c r="E225" s="6">
        <f>B225-C225</f>
        <v>-123</v>
      </c>
      <c r="F225" s="6">
        <f>B225-D225</f>
        <v>-169</v>
      </c>
      <c r="G225" s="8">
        <f t="shared" si="6"/>
        <v>-5.0163132137030997E-2</v>
      </c>
      <c r="H225" s="8">
        <f t="shared" si="7"/>
        <v>-6.7654123298638916E-2</v>
      </c>
    </row>
    <row r="226" spans="1:8" x14ac:dyDescent="0.25">
      <c r="A226" s="3" t="s">
        <v>228</v>
      </c>
      <c r="B226" s="4">
        <v>6431</v>
      </c>
      <c r="C226" s="4">
        <v>5662</v>
      </c>
      <c r="D226" s="4">
        <v>3985</v>
      </c>
      <c r="E226" s="6">
        <f>B226-C226</f>
        <v>769</v>
      </c>
      <c r="F226" s="6">
        <f>B226-D226</f>
        <v>2446</v>
      </c>
      <c r="G226" s="8">
        <f t="shared" si="6"/>
        <v>0.13581773225008831</v>
      </c>
      <c r="H226" s="8">
        <f t="shared" si="7"/>
        <v>0.61380175658720204</v>
      </c>
    </row>
    <row r="227" spans="1:8" x14ac:dyDescent="0.25">
      <c r="A227" s="3" t="s">
        <v>229</v>
      </c>
      <c r="B227" s="4">
        <v>3162</v>
      </c>
      <c r="C227" s="4">
        <v>3254</v>
      </c>
      <c r="D227" s="4">
        <v>2914</v>
      </c>
      <c r="E227" s="6">
        <f>B227-C227</f>
        <v>-92</v>
      </c>
      <c r="F227" s="6">
        <f>B227-D227</f>
        <v>248</v>
      </c>
      <c r="G227" s="8">
        <f t="shared" si="6"/>
        <v>-2.8272894898586354E-2</v>
      </c>
      <c r="H227" s="8">
        <f t="shared" si="7"/>
        <v>8.5106382978723402E-2</v>
      </c>
    </row>
    <row r="228" spans="1:8" x14ac:dyDescent="0.25">
      <c r="A228" s="3" t="s">
        <v>230</v>
      </c>
      <c r="B228" s="4">
        <v>1330</v>
      </c>
      <c r="C228" s="4">
        <v>1282</v>
      </c>
      <c r="D228" s="4">
        <v>1305</v>
      </c>
      <c r="E228" s="6">
        <f>B228-C228</f>
        <v>48</v>
      </c>
      <c r="F228" s="6">
        <f>B228-D228</f>
        <v>25</v>
      </c>
      <c r="G228" s="8">
        <f t="shared" si="6"/>
        <v>3.7441497659906398E-2</v>
      </c>
      <c r="H228" s="8">
        <f t="shared" si="7"/>
        <v>1.9157088122605363E-2</v>
      </c>
    </row>
    <row r="229" spans="1:8" x14ac:dyDescent="0.25">
      <c r="A229" s="3" t="s">
        <v>231</v>
      </c>
      <c r="B229" s="4">
        <v>186</v>
      </c>
      <c r="C229" s="4">
        <v>207</v>
      </c>
      <c r="D229" s="5">
        <v>247</v>
      </c>
      <c r="E229" s="6">
        <f>B229-C229</f>
        <v>-21</v>
      </c>
      <c r="F229" s="6">
        <f>B229-D229</f>
        <v>-61</v>
      </c>
      <c r="G229" s="8">
        <f t="shared" si="6"/>
        <v>-0.10144927536231885</v>
      </c>
      <c r="H229" s="8">
        <f t="shared" si="7"/>
        <v>-0.24696356275303644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Sambidi, Pramod</dc:creator>
  <cp:lastModifiedBy>Sambidi, Pramod</cp:lastModifiedBy>
  <cp:lastPrinted>2021-08-13T13:13:31Z</cp:lastPrinted>
  <dcterms:created xsi:type="dcterms:W3CDTF">2021-08-13T12:53:08Z</dcterms:created>
  <dcterms:modified xsi:type="dcterms:W3CDTF">2021-08-16T01:59:56Z</dcterms:modified>
</cp:coreProperties>
</file>